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nziamenti_E\Barete\P.7\"/>
    </mc:Choice>
  </mc:AlternateContent>
  <bookViews>
    <workbookView xWindow="0" yWindow="0" windowWidth="17760" windowHeight="9540"/>
  </bookViews>
  <sheets>
    <sheet name="AQ_centro (5)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4" i="1" l="1"/>
  <c r="H45" i="1" s="1"/>
  <c r="N39" i="1"/>
  <c r="M39" i="1"/>
  <c r="K39" i="1"/>
  <c r="I39" i="1"/>
  <c r="G39" i="1"/>
  <c r="E39" i="1"/>
  <c r="A39" i="1"/>
  <c r="N38" i="1"/>
  <c r="M38" i="1"/>
  <c r="K38" i="1"/>
  <c r="I38" i="1"/>
  <c r="G38" i="1"/>
  <c r="E38" i="1"/>
  <c r="C38" i="1"/>
  <c r="A38" i="1"/>
  <c r="N37" i="1"/>
  <c r="M37" i="1"/>
  <c r="K37" i="1"/>
  <c r="I37" i="1"/>
  <c r="G37" i="1"/>
  <c r="E37" i="1"/>
  <c r="C37" i="1"/>
  <c r="A37" i="1"/>
  <c r="N36" i="1"/>
  <c r="M36" i="1"/>
  <c r="K36" i="1"/>
  <c r="I36" i="1"/>
  <c r="G36" i="1"/>
  <c r="E36" i="1"/>
  <c r="C36" i="1"/>
  <c r="A36" i="1"/>
  <c r="N35" i="1"/>
  <c r="M35" i="1"/>
  <c r="K35" i="1"/>
  <c r="I35" i="1"/>
  <c r="G35" i="1"/>
  <c r="E35" i="1"/>
  <c r="C35" i="1"/>
  <c r="A35" i="1"/>
  <c r="N34" i="1"/>
  <c r="M34" i="1"/>
  <c r="K34" i="1"/>
  <c r="I34" i="1"/>
  <c r="G34" i="1"/>
  <c r="E34" i="1"/>
  <c r="C34" i="1"/>
  <c r="A34" i="1"/>
  <c r="N33" i="1"/>
  <c r="M33" i="1"/>
  <c r="K33" i="1"/>
  <c r="I33" i="1"/>
  <c r="G33" i="1"/>
  <c r="E33" i="1"/>
  <c r="C33" i="1"/>
  <c r="A33" i="1"/>
  <c r="N32" i="1"/>
  <c r="M32" i="1"/>
  <c r="K32" i="1"/>
  <c r="I32" i="1"/>
  <c r="G32" i="1"/>
  <c r="E32" i="1"/>
  <c r="C32" i="1"/>
  <c r="A32" i="1"/>
  <c r="N31" i="1"/>
  <c r="M31" i="1"/>
  <c r="K31" i="1"/>
  <c r="I31" i="1"/>
  <c r="G31" i="1"/>
  <c r="E31" i="1"/>
  <c r="C31" i="1"/>
  <c r="A31" i="1"/>
  <c r="N30" i="1"/>
  <c r="M30" i="1"/>
  <c r="K30" i="1"/>
  <c r="I30" i="1"/>
  <c r="G30" i="1"/>
  <c r="E30" i="1"/>
  <c r="C30" i="1"/>
  <c r="A30" i="1"/>
  <c r="N29" i="1"/>
  <c r="M29" i="1"/>
  <c r="K29" i="1"/>
  <c r="I29" i="1"/>
  <c r="G29" i="1"/>
  <c r="E29" i="1"/>
  <c r="C29" i="1"/>
  <c r="A29" i="1"/>
  <c r="N28" i="1"/>
  <c r="M28" i="1"/>
  <c r="K28" i="1"/>
  <c r="I28" i="1"/>
  <c r="G28" i="1"/>
  <c r="E28" i="1"/>
  <c r="C28" i="1"/>
  <c r="A28" i="1"/>
  <c r="N27" i="1"/>
  <c r="M27" i="1"/>
  <c r="K27" i="1"/>
  <c r="I27" i="1"/>
  <c r="G27" i="1"/>
  <c r="E27" i="1"/>
  <c r="C27" i="1"/>
  <c r="A27" i="1"/>
  <c r="N26" i="1"/>
  <c r="M26" i="1"/>
  <c r="K26" i="1"/>
  <c r="I26" i="1"/>
  <c r="G26" i="1"/>
  <c r="E26" i="1"/>
  <c r="C26" i="1"/>
  <c r="A26" i="1"/>
  <c r="N25" i="1"/>
  <c r="M25" i="1"/>
  <c r="K25" i="1"/>
  <c r="I25" i="1"/>
  <c r="G25" i="1"/>
  <c r="E25" i="1"/>
  <c r="C25" i="1"/>
  <c r="A25" i="1"/>
  <c r="N24" i="1"/>
  <c r="M24" i="1"/>
  <c r="K24" i="1"/>
  <c r="I24" i="1"/>
  <c r="G24" i="1"/>
  <c r="E24" i="1"/>
  <c r="C24" i="1"/>
  <c r="A24" i="1"/>
  <c r="N23" i="1"/>
  <c r="M23" i="1"/>
  <c r="K23" i="1"/>
  <c r="I23" i="1"/>
  <c r="G23" i="1"/>
  <c r="E23" i="1"/>
  <c r="C23" i="1"/>
  <c r="A23" i="1"/>
  <c r="N22" i="1"/>
  <c r="M22" i="1"/>
  <c r="K22" i="1"/>
  <c r="I22" i="1"/>
  <c r="G22" i="1"/>
  <c r="E22" i="1"/>
  <c r="C22" i="1"/>
  <c r="A22" i="1"/>
  <c r="N21" i="1"/>
  <c r="M21" i="1"/>
  <c r="K21" i="1"/>
  <c r="I21" i="1"/>
  <c r="G21" i="1"/>
  <c r="E21" i="1"/>
  <c r="C21" i="1"/>
  <c r="A21" i="1"/>
  <c r="N20" i="1"/>
  <c r="M20" i="1"/>
  <c r="K20" i="1"/>
  <c r="I20" i="1"/>
  <c r="G20" i="1"/>
  <c r="E20" i="1"/>
  <c r="C20" i="1"/>
  <c r="A20" i="1"/>
  <c r="N19" i="1"/>
  <c r="M19" i="1"/>
  <c r="K19" i="1"/>
  <c r="I19" i="1"/>
  <c r="G19" i="1"/>
  <c r="E19" i="1"/>
  <c r="C19" i="1"/>
  <c r="A19" i="1"/>
  <c r="N18" i="1"/>
  <c r="M18" i="1"/>
  <c r="K18" i="1"/>
  <c r="I18" i="1"/>
  <c r="G18" i="1"/>
  <c r="E18" i="1"/>
  <c r="C18" i="1"/>
  <c r="A18" i="1"/>
  <c r="N17" i="1"/>
  <c r="M17" i="1"/>
  <c r="K17" i="1"/>
  <c r="I17" i="1"/>
  <c r="G17" i="1"/>
  <c r="E17" i="1"/>
  <c r="C17" i="1"/>
  <c r="A17" i="1"/>
  <c r="Q16" i="1"/>
  <c r="N16" i="1"/>
  <c r="M16" i="1"/>
  <c r="K16" i="1"/>
  <c r="I16" i="1"/>
  <c r="G16" i="1"/>
  <c r="E16" i="1"/>
  <c r="C16" i="1"/>
  <c r="A16" i="1"/>
  <c r="N15" i="1"/>
  <c r="M15" i="1"/>
  <c r="K15" i="1"/>
  <c r="I15" i="1"/>
  <c r="G15" i="1"/>
  <c r="E15" i="1"/>
  <c r="C15" i="1"/>
  <c r="A15" i="1"/>
  <c r="N14" i="1"/>
  <c r="M14" i="1"/>
  <c r="K14" i="1"/>
  <c r="I14" i="1"/>
  <c r="G14" i="1"/>
  <c r="E14" i="1"/>
  <c r="C14" i="1"/>
  <c r="A14" i="1"/>
  <c r="N13" i="1"/>
  <c r="M13" i="1"/>
  <c r="K13" i="1"/>
  <c r="I13" i="1"/>
  <c r="G13" i="1"/>
  <c r="E13" i="1"/>
  <c r="C13" i="1"/>
  <c r="A13" i="1"/>
  <c r="N12" i="1"/>
  <c r="M12" i="1"/>
  <c r="K12" i="1"/>
  <c r="I12" i="1"/>
  <c r="G12" i="1"/>
  <c r="E12" i="1"/>
  <c r="C12" i="1"/>
  <c r="A12" i="1"/>
  <c r="R11" i="1"/>
  <c r="N11" i="1"/>
  <c r="M11" i="1"/>
  <c r="K11" i="1"/>
  <c r="I11" i="1"/>
  <c r="G11" i="1"/>
  <c r="E11" i="1"/>
  <c r="C11" i="1"/>
  <c r="A11" i="1"/>
  <c r="N10" i="1"/>
  <c r="M10" i="1"/>
  <c r="K10" i="1"/>
  <c r="I10" i="1"/>
  <c r="G10" i="1"/>
  <c r="E10" i="1"/>
  <c r="C10" i="1"/>
  <c r="A10" i="1"/>
  <c r="N9" i="1"/>
  <c r="M9" i="1"/>
  <c r="K9" i="1"/>
  <c r="I9" i="1"/>
  <c r="G9" i="1"/>
  <c r="E9" i="1"/>
  <c r="C9" i="1"/>
  <c r="A9" i="1"/>
  <c r="N8" i="1"/>
  <c r="M8" i="1"/>
  <c r="K8" i="1"/>
  <c r="I8" i="1"/>
  <c r="G8" i="1"/>
  <c r="E8" i="1"/>
  <c r="C8" i="1"/>
  <c r="A8" i="1"/>
  <c r="N7" i="1"/>
  <c r="M7" i="1"/>
  <c r="K7" i="1"/>
  <c r="I7" i="1"/>
  <c r="G7" i="1"/>
  <c r="E7" i="1"/>
  <c r="C7" i="1"/>
  <c r="A7" i="1"/>
  <c r="N6" i="1"/>
  <c r="M6" i="1"/>
  <c r="K6" i="1"/>
  <c r="I6" i="1"/>
  <c r="G6" i="1"/>
  <c r="E6" i="1"/>
  <c r="C6" i="1"/>
  <c r="A6" i="1"/>
  <c r="N5" i="1"/>
  <c r="M5" i="1"/>
  <c r="K5" i="1"/>
  <c r="I5" i="1"/>
  <c r="G5" i="1"/>
  <c r="E5" i="1"/>
  <c r="C5" i="1"/>
  <c r="A5" i="1"/>
  <c r="N4" i="1"/>
  <c r="N3" i="1"/>
  <c r="M1" i="1"/>
  <c r="K1" i="1"/>
  <c r="I1" i="1"/>
  <c r="G1" i="1"/>
  <c r="F1" i="1"/>
  <c r="E1" i="1"/>
  <c r="C1" i="1"/>
  <c r="H44" i="1" l="1"/>
  <c r="H46" i="1" s="1"/>
</calcChain>
</file>

<file path=xl/sharedStrings.xml><?xml version="1.0" encoding="utf-8"?>
<sst xmlns="http://schemas.openxmlformats.org/spreadsheetml/2006/main" count="8" uniqueCount="8">
  <si>
    <t>Via Maiella</t>
  </si>
  <si>
    <t>DH</t>
  </si>
  <si>
    <t>VZF1</t>
  </si>
  <si>
    <t>RZF</t>
  </si>
  <si>
    <t>THF1</t>
  </si>
  <si>
    <t>THF2</t>
  </si>
  <si>
    <t>VZF2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</si>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</sst>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5" fontId="2" fillId="0" borderId="0" xfId="1" applyNumberFormat="1" applyFont="1" applyAlignment="1"/>
    <xf numFmtId="165" fontId="3" fillId="0" borderId="0" xfId="1" applyNumberFormat="1" applyFont="1" applyAlignment="1"/>
    <xf numFmtId="1" fontId="0" fillId="0" borderId="0" xfId="0" applyNumberFormat="1"/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VS in msec-1</a:t>
            </a:r>
          </a:p>
        </c:rich>
      </c:tx>
      <c:layout>
        <c:manualLayout>
          <c:xMode val="edge"/>
          <c:yMode val="edge"/>
          <c:x val="0.41068475351472156"/>
          <c:y val="2.88946783685311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918112266914412"/>
          <c:y val="0.14774214290548926"/>
          <c:w val="0.75626043405676135"/>
          <c:h val="0.82663367290166223"/>
        </c:manualLayout>
      </c:layout>
      <c:scatterChart>
        <c:scatterStyle val="lineMarker"/>
        <c:varyColors val="0"/>
        <c:ser>
          <c:idx val="0"/>
          <c:order val="0"/>
          <c:tx>
            <c:strRef>
              <c:f>'AQ_centro (5)'!$B$2</c:f>
              <c:strCache>
                <c:ptCount val="1"/>
                <c:pt idx="0">
                  <c:v>DH</c:v>
                </c:pt>
              </c:strCache>
            </c:strRef>
          </c:tx>
          <c:spPr>
            <a:ln w="34925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'AQ_centro (5)'!$B$3:$B$39</c:f>
              <c:numCache>
                <c:formatCode>General</c:formatCode>
                <c:ptCount val="37"/>
                <c:pt idx="0">
                  <c:v>526</c:v>
                </c:pt>
                <c:pt idx="1">
                  <c:v>526</c:v>
                </c:pt>
                <c:pt idx="2">
                  <c:v>526</c:v>
                </c:pt>
                <c:pt idx="3">
                  <c:v>591</c:v>
                </c:pt>
                <c:pt idx="4">
                  <c:v>591</c:v>
                </c:pt>
                <c:pt idx="5">
                  <c:v>591</c:v>
                </c:pt>
                <c:pt idx="6">
                  <c:v>591</c:v>
                </c:pt>
                <c:pt idx="7">
                  <c:v>591</c:v>
                </c:pt>
                <c:pt idx="8">
                  <c:v>591</c:v>
                </c:pt>
                <c:pt idx="9">
                  <c:v>591</c:v>
                </c:pt>
                <c:pt idx="10">
                  <c:v>591</c:v>
                </c:pt>
                <c:pt idx="11">
                  <c:v>591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718</c:v>
                </c:pt>
                <c:pt idx="16">
                  <c:v>718</c:v>
                </c:pt>
                <c:pt idx="17">
                  <c:v>718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1114</c:v>
                </c:pt>
                <c:pt idx="23">
                  <c:v>1114</c:v>
                </c:pt>
                <c:pt idx="24">
                  <c:v>1114</c:v>
                </c:pt>
                <c:pt idx="25">
                  <c:v>1114</c:v>
                </c:pt>
                <c:pt idx="26">
                  <c:v>1114</c:v>
                </c:pt>
                <c:pt idx="27">
                  <c:v>1114</c:v>
                </c:pt>
                <c:pt idx="28">
                  <c:v>1114</c:v>
                </c:pt>
                <c:pt idx="29">
                  <c:v>1114</c:v>
                </c:pt>
                <c:pt idx="30">
                  <c:v>1114</c:v>
                </c:pt>
                <c:pt idx="31">
                  <c:v>1114</c:v>
                </c:pt>
                <c:pt idx="32">
                  <c:v>1114</c:v>
                </c:pt>
                <c:pt idx="33">
                  <c:v>1114</c:v>
                </c:pt>
                <c:pt idx="34">
                  <c:v>1114</c:v>
                </c:pt>
                <c:pt idx="35">
                  <c:v>1114</c:v>
                </c:pt>
                <c:pt idx="36">
                  <c:v>1114</c:v>
                </c:pt>
              </c:numCache>
            </c:numRef>
          </c:xVal>
          <c:yVal>
            <c:numRef>
              <c:f>'AQ_centro (5)'!$A$3:$A$39</c:f>
              <c:numCache>
                <c:formatCode>General</c:formatCode>
                <c:ptCount val="37"/>
                <c:pt idx="0">
                  <c:v>0</c:v>
                </c:pt>
                <c:pt idx="1">
                  <c:v>0.99</c:v>
                </c:pt>
                <c:pt idx="2">
                  <c:v>1.99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10.99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20.99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35.99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'AQ_centro (5)'!$D$2</c:f>
              <c:strCache>
                <c:ptCount val="1"/>
                <c:pt idx="0">
                  <c:v>VZF1</c:v>
                </c:pt>
              </c:strCache>
            </c:strRef>
          </c:tx>
          <c:spPr>
            <a:ln w="34925">
              <a:solidFill>
                <a:srgbClr val="92D050"/>
              </a:solidFill>
            </a:ln>
          </c:spPr>
          <c:marker>
            <c:symbol val="none"/>
          </c:marker>
          <c:xVal>
            <c:numRef>
              <c:f>'AQ_centro (5)'!$D$3:$D$39</c:f>
              <c:numCache>
                <c:formatCode>General</c:formatCode>
                <c:ptCount val="37"/>
                <c:pt idx="0">
                  <c:v>620</c:v>
                </c:pt>
                <c:pt idx="1">
                  <c:v>620</c:v>
                </c:pt>
                <c:pt idx="2">
                  <c:v>620</c:v>
                </c:pt>
                <c:pt idx="3">
                  <c:v>750</c:v>
                </c:pt>
                <c:pt idx="4">
                  <c:v>750</c:v>
                </c:pt>
                <c:pt idx="5">
                  <c:v>770</c:v>
                </c:pt>
                <c:pt idx="6">
                  <c:v>770</c:v>
                </c:pt>
                <c:pt idx="7">
                  <c:v>770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1100</c:v>
                </c:pt>
                <c:pt idx="12">
                  <c:v>1100</c:v>
                </c:pt>
                <c:pt idx="13">
                  <c:v>1100</c:v>
                </c:pt>
                <c:pt idx="14">
                  <c:v>1100</c:v>
                </c:pt>
                <c:pt idx="15">
                  <c:v>1100</c:v>
                </c:pt>
                <c:pt idx="16">
                  <c:v>1100</c:v>
                </c:pt>
                <c:pt idx="17">
                  <c:v>1100</c:v>
                </c:pt>
                <c:pt idx="18">
                  <c:v>1100</c:v>
                </c:pt>
                <c:pt idx="19">
                  <c:v>1100</c:v>
                </c:pt>
                <c:pt idx="20">
                  <c:v>1100</c:v>
                </c:pt>
                <c:pt idx="21">
                  <c:v>1100</c:v>
                </c:pt>
                <c:pt idx="22">
                  <c:v>1100</c:v>
                </c:pt>
                <c:pt idx="23">
                  <c:v>1100</c:v>
                </c:pt>
                <c:pt idx="24">
                  <c:v>1100</c:v>
                </c:pt>
                <c:pt idx="25">
                  <c:v>1100</c:v>
                </c:pt>
                <c:pt idx="26">
                  <c:v>1100</c:v>
                </c:pt>
                <c:pt idx="27">
                  <c:v>1100</c:v>
                </c:pt>
                <c:pt idx="28">
                  <c:v>1100</c:v>
                </c:pt>
                <c:pt idx="29">
                  <c:v>1100</c:v>
                </c:pt>
                <c:pt idx="30">
                  <c:v>1100</c:v>
                </c:pt>
                <c:pt idx="31">
                  <c:v>1100</c:v>
                </c:pt>
                <c:pt idx="32">
                  <c:v>1100</c:v>
                </c:pt>
                <c:pt idx="33">
                  <c:v>1100</c:v>
                </c:pt>
                <c:pt idx="34">
                  <c:v>1100</c:v>
                </c:pt>
                <c:pt idx="35">
                  <c:v>1100</c:v>
                </c:pt>
                <c:pt idx="36">
                  <c:v>1100</c:v>
                </c:pt>
              </c:numCache>
            </c:numRef>
          </c:xVal>
          <c:yVal>
            <c:numRef>
              <c:f>'AQ_centro (5)'!$C$3:$C$39</c:f>
              <c:numCache>
                <c:formatCode>General</c:formatCode>
                <c:ptCount val="37"/>
                <c:pt idx="0">
                  <c:v>0</c:v>
                </c:pt>
                <c:pt idx="1">
                  <c:v>0.99</c:v>
                </c:pt>
                <c:pt idx="2">
                  <c:v>1.99</c:v>
                </c:pt>
                <c:pt idx="3">
                  <c:v>2</c:v>
                </c:pt>
                <c:pt idx="4">
                  <c:v>3.99</c:v>
                </c:pt>
                <c:pt idx="5">
                  <c:v>4</c:v>
                </c:pt>
                <c:pt idx="6">
                  <c:v>5</c:v>
                </c:pt>
                <c:pt idx="7">
                  <c:v>6.99</c:v>
                </c:pt>
                <c:pt idx="8">
                  <c:v>7</c:v>
                </c:pt>
                <c:pt idx="9">
                  <c:v>8</c:v>
                </c:pt>
                <c:pt idx="10">
                  <c:v>9.99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35.99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'AQ_centro (5)'!$F$2</c:f>
              <c:strCache>
                <c:ptCount val="1"/>
                <c:pt idx="0">
                  <c:v>RZF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'AQ_centro (5)'!$F$3:$F$39</c:f>
              <c:numCache>
                <c:formatCode>General</c:formatCode>
                <c:ptCount val="37"/>
                <c:pt idx="0">
                  <c:v>560</c:v>
                </c:pt>
                <c:pt idx="1">
                  <c:v>560</c:v>
                </c:pt>
                <c:pt idx="2">
                  <c:v>600</c:v>
                </c:pt>
                <c:pt idx="3">
                  <c:v>600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1100</c:v>
                </c:pt>
                <c:pt idx="12">
                  <c:v>1100</c:v>
                </c:pt>
                <c:pt idx="13">
                  <c:v>1100</c:v>
                </c:pt>
                <c:pt idx="14">
                  <c:v>1100</c:v>
                </c:pt>
                <c:pt idx="15">
                  <c:v>1100</c:v>
                </c:pt>
                <c:pt idx="16">
                  <c:v>1100</c:v>
                </c:pt>
                <c:pt idx="17">
                  <c:v>1100</c:v>
                </c:pt>
                <c:pt idx="18">
                  <c:v>1100</c:v>
                </c:pt>
                <c:pt idx="19">
                  <c:v>1100</c:v>
                </c:pt>
                <c:pt idx="20">
                  <c:v>1100</c:v>
                </c:pt>
                <c:pt idx="21">
                  <c:v>1100</c:v>
                </c:pt>
                <c:pt idx="22">
                  <c:v>1100</c:v>
                </c:pt>
                <c:pt idx="23">
                  <c:v>1100</c:v>
                </c:pt>
                <c:pt idx="24">
                  <c:v>1100</c:v>
                </c:pt>
                <c:pt idx="25">
                  <c:v>1100</c:v>
                </c:pt>
                <c:pt idx="26">
                  <c:v>1100</c:v>
                </c:pt>
                <c:pt idx="27">
                  <c:v>1100</c:v>
                </c:pt>
                <c:pt idx="28">
                  <c:v>1100</c:v>
                </c:pt>
                <c:pt idx="29">
                  <c:v>1100</c:v>
                </c:pt>
                <c:pt idx="30">
                  <c:v>1100</c:v>
                </c:pt>
                <c:pt idx="31">
                  <c:v>1100</c:v>
                </c:pt>
                <c:pt idx="32">
                  <c:v>1100</c:v>
                </c:pt>
                <c:pt idx="33">
                  <c:v>1100</c:v>
                </c:pt>
                <c:pt idx="34">
                  <c:v>1100</c:v>
                </c:pt>
                <c:pt idx="35">
                  <c:v>1100</c:v>
                </c:pt>
                <c:pt idx="36">
                  <c:v>1100</c:v>
                </c:pt>
              </c:numCache>
            </c:numRef>
          </c:xVal>
          <c:yVal>
            <c:numRef>
              <c:f>'AQ_centro (5)'!$E$3:$E$39</c:f>
              <c:numCache>
                <c:formatCode>General</c:formatCode>
                <c:ptCount val="37"/>
                <c:pt idx="0">
                  <c:v>0</c:v>
                </c:pt>
                <c:pt idx="1">
                  <c:v>0.99</c:v>
                </c:pt>
                <c:pt idx="2">
                  <c:v>1</c:v>
                </c:pt>
                <c:pt idx="3">
                  <c:v>2.99</c:v>
                </c:pt>
                <c:pt idx="4">
                  <c:v>3</c:v>
                </c:pt>
                <c:pt idx="5">
                  <c:v>4</c:v>
                </c:pt>
                <c:pt idx="6">
                  <c:v>5.99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9.99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35.99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'AQ_centro (5)'!$H$2</c:f>
              <c:strCache>
                <c:ptCount val="1"/>
                <c:pt idx="0">
                  <c:v>THF1</c:v>
                </c:pt>
              </c:strCache>
            </c:strRef>
          </c:tx>
          <c:marker>
            <c:symbol val="none"/>
          </c:marker>
          <c:xVal>
            <c:numRef>
              <c:f>'AQ_centro (5)'!$H$3:$H$39</c:f>
              <c:numCache>
                <c:formatCode>General</c:formatCode>
                <c:ptCount val="37"/>
                <c:pt idx="0">
                  <c:v>550</c:v>
                </c:pt>
                <c:pt idx="1">
                  <c:v>550</c:v>
                </c:pt>
                <c:pt idx="2">
                  <c:v>550</c:v>
                </c:pt>
                <c:pt idx="3">
                  <c:v>550</c:v>
                </c:pt>
                <c:pt idx="4">
                  <c:v>600</c:v>
                </c:pt>
                <c:pt idx="5">
                  <c:v>600</c:v>
                </c:pt>
                <c:pt idx="6">
                  <c:v>520</c:v>
                </c:pt>
                <c:pt idx="7">
                  <c:v>520</c:v>
                </c:pt>
                <c:pt idx="8">
                  <c:v>520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1100</c:v>
                </c:pt>
                <c:pt idx="13">
                  <c:v>1100</c:v>
                </c:pt>
                <c:pt idx="14">
                  <c:v>1100</c:v>
                </c:pt>
                <c:pt idx="15">
                  <c:v>1100</c:v>
                </c:pt>
                <c:pt idx="16">
                  <c:v>1100</c:v>
                </c:pt>
                <c:pt idx="17">
                  <c:v>1100</c:v>
                </c:pt>
                <c:pt idx="18">
                  <c:v>1100</c:v>
                </c:pt>
                <c:pt idx="19">
                  <c:v>1100</c:v>
                </c:pt>
                <c:pt idx="20">
                  <c:v>1100</c:v>
                </c:pt>
                <c:pt idx="21">
                  <c:v>1100</c:v>
                </c:pt>
                <c:pt idx="22">
                  <c:v>1100</c:v>
                </c:pt>
                <c:pt idx="23">
                  <c:v>1100</c:v>
                </c:pt>
                <c:pt idx="24">
                  <c:v>1100</c:v>
                </c:pt>
                <c:pt idx="25">
                  <c:v>1100</c:v>
                </c:pt>
                <c:pt idx="26">
                  <c:v>1100</c:v>
                </c:pt>
                <c:pt idx="27">
                  <c:v>1100</c:v>
                </c:pt>
                <c:pt idx="28">
                  <c:v>1100</c:v>
                </c:pt>
                <c:pt idx="29">
                  <c:v>1100</c:v>
                </c:pt>
                <c:pt idx="30">
                  <c:v>1100</c:v>
                </c:pt>
                <c:pt idx="31">
                  <c:v>1100</c:v>
                </c:pt>
                <c:pt idx="32">
                  <c:v>1100</c:v>
                </c:pt>
                <c:pt idx="33">
                  <c:v>1100</c:v>
                </c:pt>
                <c:pt idx="34">
                  <c:v>1100</c:v>
                </c:pt>
                <c:pt idx="35">
                  <c:v>1100</c:v>
                </c:pt>
                <c:pt idx="36">
                  <c:v>1100</c:v>
                </c:pt>
              </c:numCache>
            </c:numRef>
          </c:xVal>
          <c:yVal>
            <c:numRef>
              <c:f>'AQ_centro (5)'!$G$3:$G$39</c:f>
              <c:numCache>
                <c:formatCode>General</c:formatCode>
                <c:ptCount val="37"/>
                <c:pt idx="0">
                  <c:v>0</c:v>
                </c:pt>
                <c:pt idx="1">
                  <c:v>0.99</c:v>
                </c:pt>
                <c:pt idx="2">
                  <c:v>1</c:v>
                </c:pt>
                <c:pt idx="3">
                  <c:v>2.99</c:v>
                </c:pt>
                <c:pt idx="4">
                  <c:v>3</c:v>
                </c:pt>
                <c:pt idx="5">
                  <c:v>4.99</c:v>
                </c:pt>
                <c:pt idx="6">
                  <c:v>5</c:v>
                </c:pt>
                <c:pt idx="7">
                  <c:v>6</c:v>
                </c:pt>
                <c:pt idx="8">
                  <c:v>7.99</c:v>
                </c:pt>
                <c:pt idx="9">
                  <c:v>8</c:v>
                </c:pt>
                <c:pt idx="10">
                  <c:v>9</c:v>
                </c:pt>
                <c:pt idx="11">
                  <c:v>10.99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35.99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'AQ_centro (5)'!$J$2</c:f>
              <c:strCache>
                <c:ptCount val="1"/>
                <c:pt idx="0">
                  <c:v>THF2</c:v>
                </c:pt>
              </c:strCache>
            </c:strRef>
          </c:tx>
          <c:spPr>
            <a:ln>
              <a:solidFill>
                <a:srgbClr val="F6BB00"/>
              </a:solidFill>
            </a:ln>
          </c:spPr>
          <c:marker>
            <c:symbol val="none"/>
          </c:marker>
          <c:xVal>
            <c:numRef>
              <c:f>'AQ_centro (5)'!$J$3:$J$39</c:f>
              <c:numCache>
                <c:formatCode>General</c:formatCode>
                <c:ptCount val="37"/>
                <c:pt idx="0">
                  <c:v>530</c:v>
                </c:pt>
                <c:pt idx="1">
                  <c:v>530</c:v>
                </c:pt>
                <c:pt idx="2">
                  <c:v>530</c:v>
                </c:pt>
                <c:pt idx="3">
                  <c:v>530</c:v>
                </c:pt>
                <c:pt idx="4">
                  <c:v>530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1100</c:v>
                </c:pt>
                <c:pt idx="16">
                  <c:v>1100</c:v>
                </c:pt>
                <c:pt idx="17">
                  <c:v>1100</c:v>
                </c:pt>
                <c:pt idx="18">
                  <c:v>1100</c:v>
                </c:pt>
                <c:pt idx="19">
                  <c:v>1100</c:v>
                </c:pt>
                <c:pt idx="20">
                  <c:v>1100</c:v>
                </c:pt>
                <c:pt idx="21">
                  <c:v>1100</c:v>
                </c:pt>
                <c:pt idx="22">
                  <c:v>1100</c:v>
                </c:pt>
                <c:pt idx="23">
                  <c:v>1100</c:v>
                </c:pt>
                <c:pt idx="24">
                  <c:v>1100</c:v>
                </c:pt>
                <c:pt idx="25">
                  <c:v>1100</c:v>
                </c:pt>
                <c:pt idx="26">
                  <c:v>1100</c:v>
                </c:pt>
                <c:pt idx="27">
                  <c:v>1100</c:v>
                </c:pt>
                <c:pt idx="28">
                  <c:v>1100</c:v>
                </c:pt>
                <c:pt idx="29">
                  <c:v>1100</c:v>
                </c:pt>
                <c:pt idx="30">
                  <c:v>1100</c:v>
                </c:pt>
                <c:pt idx="31">
                  <c:v>1100</c:v>
                </c:pt>
                <c:pt idx="32">
                  <c:v>1100</c:v>
                </c:pt>
                <c:pt idx="33">
                  <c:v>1100</c:v>
                </c:pt>
                <c:pt idx="34">
                  <c:v>1100</c:v>
                </c:pt>
                <c:pt idx="35">
                  <c:v>1100</c:v>
                </c:pt>
                <c:pt idx="36">
                  <c:v>1100</c:v>
                </c:pt>
              </c:numCache>
            </c:numRef>
          </c:xVal>
          <c:yVal>
            <c:numRef>
              <c:f>'AQ_centro (5)'!$I$3:$I$39</c:f>
              <c:numCache>
                <c:formatCode>General</c:formatCode>
                <c:ptCount val="37"/>
                <c:pt idx="0">
                  <c:v>0</c:v>
                </c:pt>
                <c:pt idx="1">
                  <c:v>0.99</c:v>
                </c:pt>
                <c:pt idx="2">
                  <c:v>1</c:v>
                </c:pt>
                <c:pt idx="3">
                  <c:v>2</c:v>
                </c:pt>
                <c:pt idx="4">
                  <c:v>3.99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10.99</c:v>
                </c:pt>
                <c:pt idx="12">
                  <c:v>11</c:v>
                </c:pt>
                <c:pt idx="13">
                  <c:v>12</c:v>
                </c:pt>
                <c:pt idx="14">
                  <c:v>13.99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35.99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'AQ_centro (5)'!$L$2</c:f>
              <c:strCache>
                <c:ptCount val="1"/>
                <c:pt idx="0">
                  <c:v>VZF2</c:v>
                </c:pt>
              </c:strCache>
            </c:strRef>
          </c:tx>
          <c:marker>
            <c:symbol val="none"/>
          </c:marker>
          <c:xVal>
            <c:numRef>
              <c:f>'AQ_centro (5)'!$L$3:$L$39</c:f>
              <c:numCache>
                <c:formatCode>General</c:formatCode>
                <c:ptCount val="37"/>
                <c:pt idx="0">
                  <c:v>580</c:v>
                </c:pt>
                <c:pt idx="1">
                  <c:v>580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720</c:v>
                </c:pt>
                <c:pt idx="6">
                  <c:v>720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1100</c:v>
                </c:pt>
                <c:pt idx="12">
                  <c:v>1100</c:v>
                </c:pt>
                <c:pt idx="13">
                  <c:v>1100</c:v>
                </c:pt>
                <c:pt idx="14">
                  <c:v>1100</c:v>
                </c:pt>
                <c:pt idx="15">
                  <c:v>1100</c:v>
                </c:pt>
                <c:pt idx="16">
                  <c:v>1100</c:v>
                </c:pt>
                <c:pt idx="17">
                  <c:v>1100</c:v>
                </c:pt>
                <c:pt idx="18">
                  <c:v>1100</c:v>
                </c:pt>
                <c:pt idx="19">
                  <c:v>1100</c:v>
                </c:pt>
                <c:pt idx="20">
                  <c:v>1100</c:v>
                </c:pt>
                <c:pt idx="21">
                  <c:v>1100</c:v>
                </c:pt>
                <c:pt idx="22">
                  <c:v>1100</c:v>
                </c:pt>
                <c:pt idx="23">
                  <c:v>1100</c:v>
                </c:pt>
                <c:pt idx="24">
                  <c:v>1100</c:v>
                </c:pt>
                <c:pt idx="25">
                  <c:v>1100</c:v>
                </c:pt>
                <c:pt idx="26">
                  <c:v>1100</c:v>
                </c:pt>
                <c:pt idx="27">
                  <c:v>1100</c:v>
                </c:pt>
                <c:pt idx="28">
                  <c:v>1100</c:v>
                </c:pt>
                <c:pt idx="29">
                  <c:v>1100</c:v>
                </c:pt>
                <c:pt idx="30">
                  <c:v>1100</c:v>
                </c:pt>
                <c:pt idx="31">
                  <c:v>1100</c:v>
                </c:pt>
                <c:pt idx="32">
                  <c:v>1100</c:v>
                </c:pt>
                <c:pt idx="33">
                  <c:v>1100</c:v>
                </c:pt>
                <c:pt idx="34">
                  <c:v>1100</c:v>
                </c:pt>
                <c:pt idx="35">
                  <c:v>1100</c:v>
                </c:pt>
                <c:pt idx="36">
                  <c:v>1100</c:v>
                </c:pt>
              </c:numCache>
            </c:numRef>
          </c:xVal>
          <c:yVal>
            <c:numRef>
              <c:f>'AQ_centro (5)'!$K$3:$K$39</c:f>
              <c:numCache>
                <c:formatCode>General</c:formatCode>
                <c:ptCount val="37"/>
                <c:pt idx="0">
                  <c:v>0</c:v>
                </c:pt>
                <c:pt idx="1">
                  <c:v>0.99</c:v>
                </c:pt>
                <c:pt idx="2">
                  <c:v>1</c:v>
                </c:pt>
                <c:pt idx="3">
                  <c:v>2</c:v>
                </c:pt>
                <c:pt idx="4">
                  <c:v>3.99</c:v>
                </c:pt>
                <c:pt idx="5">
                  <c:v>4</c:v>
                </c:pt>
                <c:pt idx="6">
                  <c:v>5.99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9.99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35.99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915144"/>
        <c:axId val="447920240"/>
        <c:extLst>
          <c:ext xmlns:c15="http://schemas.microsoft.com/office/drawing/2012/chart" uri="{02D57815-91ED-43cb-92C2-25804820EDAC}">
            <c15:filteredScatter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'AQ_centro (5)'!$N$2</c15:sqref>
                        </c15:formulaRef>
                      </c:ext>
                    </c:extLst>
                    <c:strCache>
                      <c:ptCount val="1"/>
                      <c:pt idx="0">
                        <c:v>Mean</c:v>
                      </c:pt>
                    </c:strCache>
                  </c:strRef>
                </c:tx>
                <c:spPr>
                  <a:ln>
                    <a:solidFill>
                      <a:srgbClr val="FF66FF"/>
                    </a:solidFill>
                  </a:ln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'AQ_centro (5)'!$N$3:$N$39</c15:sqref>
                        </c15:formulaRef>
                      </c:ext>
                    </c:extLst>
                    <c:numCache>
                      <c:formatCode>0</c:formatCode>
                      <c:ptCount val="37"/>
                      <c:pt idx="0">
                        <c:v>568</c:v>
                      </c:pt>
                      <c:pt idx="1">
                        <c:v>568</c:v>
                      </c:pt>
                      <c:pt idx="2">
                        <c:v>590</c:v>
                      </c:pt>
                      <c:pt idx="3">
                        <c:v>616</c:v>
                      </c:pt>
                      <c:pt idx="4">
                        <c:v>646</c:v>
                      </c:pt>
                      <c:pt idx="5">
                        <c:v>678</c:v>
                      </c:pt>
                      <c:pt idx="6">
                        <c:v>662</c:v>
                      </c:pt>
                      <c:pt idx="7">
                        <c:v>738</c:v>
                      </c:pt>
                      <c:pt idx="8">
                        <c:v>764</c:v>
                      </c:pt>
                      <c:pt idx="9">
                        <c:v>840</c:v>
                      </c:pt>
                      <c:pt idx="10">
                        <c:v>840</c:v>
                      </c:pt>
                      <c:pt idx="11">
                        <c:v>960</c:v>
                      </c:pt>
                      <c:pt idx="12">
                        <c:v>1060</c:v>
                      </c:pt>
                      <c:pt idx="13">
                        <c:v>1060</c:v>
                      </c:pt>
                      <c:pt idx="14">
                        <c:v>1060</c:v>
                      </c:pt>
                      <c:pt idx="15">
                        <c:v>1100</c:v>
                      </c:pt>
                      <c:pt idx="16">
                        <c:v>1100</c:v>
                      </c:pt>
                      <c:pt idx="17">
                        <c:v>1100</c:v>
                      </c:pt>
                      <c:pt idx="18">
                        <c:v>1100</c:v>
                      </c:pt>
                      <c:pt idx="19">
                        <c:v>1100</c:v>
                      </c:pt>
                      <c:pt idx="20">
                        <c:v>1100</c:v>
                      </c:pt>
                      <c:pt idx="21">
                        <c:v>1100</c:v>
                      </c:pt>
                      <c:pt idx="22">
                        <c:v>1100</c:v>
                      </c:pt>
                      <c:pt idx="23">
                        <c:v>1100</c:v>
                      </c:pt>
                      <c:pt idx="24">
                        <c:v>1100</c:v>
                      </c:pt>
                      <c:pt idx="25">
                        <c:v>1100</c:v>
                      </c:pt>
                      <c:pt idx="26">
                        <c:v>1100</c:v>
                      </c:pt>
                      <c:pt idx="27">
                        <c:v>1100</c:v>
                      </c:pt>
                      <c:pt idx="28">
                        <c:v>1100</c:v>
                      </c:pt>
                      <c:pt idx="29">
                        <c:v>1100</c:v>
                      </c:pt>
                      <c:pt idx="30">
                        <c:v>1100</c:v>
                      </c:pt>
                      <c:pt idx="31">
                        <c:v>1100</c:v>
                      </c:pt>
                      <c:pt idx="32">
                        <c:v>1100</c:v>
                      </c:pt>
                      <c:pt idx="33">
                        <c:v>1100</c:v>
                      </c:pt>
                      <c:pt idx="34">
                        <c:v>1100</c:v>
                      </c:pt>
                      <c:pt idx="35">
                        <c:v>1100</c:v>
                      </c:pt>
                      <c:pt idx="36">
                        <c:v>1100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'AQ_centro (5)'!$M$3:$M$39</c15:sqref>
                        </c15:formulaRef>
                      </c:ext>
                    </c:extLst>
                    <c:numCache>
                      <c:formatCode>General</c:formatCode>
                      <c:ptCount val="37"/>
                      <c:pt idx="0">
                        <c:v>0</c:v>
                      </c:pt>
                      <c:pt idx="1">
                        <c:v>0.99</c:v>
                      </c:pt>
                      <c:pt idx="2">
                        <c:v>1.99</c:v>
                      </c:pt>
                      <c:pt idx="3">
                        <c:v>2.99</c:v>
                      </c:pt>
                      <c:pt idx="4">
                        <c:v>3.99</c:v>
                      </c:pt>
                      <c:pt idx="5">
                        <c:v>4.99</c:v>
                      </c:pt>
                      <c:pt idx="6">
                        <c:v>5.99</c:v>
                      </c:pt>
                      <c:pt idx="7">
                        <c:v>6.99</c:v>
                      </c:pt>
                      <c:pt idx="8">
                        <c:v>7.99</c:v>
                      </c:pt>
                      <c:pt idx="9">
                        <c:v>8</c:v>
                      </c:pt>
                      <c:pt idx="10">
                        <c:v>9.99</c:v>
                      </c:pt>
                      <c:pt idx="11">
                        <c:v>10.99</c:v>
                      </c:pt>
                      <c:pt idx="12">
                        <c:v>11</c:v>
                      </c:pt>
                      <c:pt idx="13">
                        <c:v>12</c:v>
                      </c:pt>
                      <c:pt idx="14">
                        <c:v>13.99</c:v>
                      </c:pt>
                      <c:pt idx="15">
                        <c:v>14</c:v>
                      </c:pt>
                      <c:pt idx="16">
                        <c:v>15</c:v>
                      </c:pt>
                      <c:pt idx="17">
                        <c:v>16</c:v>
                      </c:pt>
                      <c:pt idx="18">
                        <c:v>17</c:v>
                      </c:pt>
                      <c:pt idx="19">
                        <c:v>18</c:v>
                      </c:pt>
                      <c:pt idx="20">
                        <c:v>19</c:v>
                      </c:pt>
                      <c:pt idx="21">
                        <c:v>20</c:v>
                      </c:pt>
                      <c:pt idx="22">
                        <c:v>21</c:v>
                      </c:pt>
                      <c:pt idx="23">
                        <c:v>22</c:v>
                      </c:pt>
                      <c:pt idx="24">
                        <c:v>23</c:v>
                      </c:pt>
                      <c:pt idx="25">
                        <c:v>24</c:v>
                      </c:pt>
                      <c:pt idx="26">
                        <c:v>25</c:v>
                      </c:pt>
                      <c:pt idx="27">
                        <c:v>26</c:v>
                      </c:pt>
                      <c:pt idx="28">
                        <c:v>27</c:v>
                      </c:pt>
                      <c:pt idx="29">
                        <c:v>28</c:v>
                      </c:pt>
                      <c:pt idx="30">
                        <c:v>29</c:v>
                      </c:pt>
                      <c:pt idx="31">
                        <c:v>30</c:v>
                      </c:pt>
                      <c:pt idx="32">
                        <c:v>31</c:v>
                      </c:pt>
                      <c:pt idx="33">
                        <c:v>32</c:v>
                      </c:pt>
                      <c:pt idx="34">
                        <c:v>33</c:v>
                      </c:pt>
                      <c:pt idx="35">
                        <c:v>34</c:v>
                      </c:pt>
                      <c:pt idx="36">
                        <c:v>35.99</c:v>
                      </c:pt>
                    </c:numCache>
                  </c:numRef>
                </c:yVal>
                <c:smooth val="0"/>
              </c15:ser>
            </c15:filteredScatterSeries>
          </c:ext>
        </c:extLst>
      </c:scatterChart>
      <c:valAx>
        <c:axId val="447915144"/>
        <c:scaling>
          <c:orientation val="minMax"/>
          <c:max val="1500"/>
          <c:min val="0"/>
        </c:scaling>
        <c:delete val="0"/>
        <c:axPos val="t"/>
        <c:title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8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447920240"/>
        <c:crosses val="autoZero"/>
        <c:crossBetween val="midCat"/>
        <c:majorUnit val="100"/>
      </c:valAx>
      <c:valAx>
        <c:axId val="447920240"/>
        <c:scaling>
          <c:orientation val="maxMin"/>
          <c:max val="35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4479151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5655615656738562"/>
          <c:y val="0.74575049478038546"/>
          <c:w val="0.1333220130092434"/>
          <c:h val="0.16541047967889808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>
      <a:solidFill>
        <a:schemeClr val="tx1"/>
      </a:solidFill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0</xdr:row>
      <xdr:rowOff>0</xdr:rowOff>
    </xdr:from>
    <xdr:to>
      <xdr:col>21</xdr:col>
      <xdr:colOff>400049</xdr:colOff>
      <xdr:row>42</xdr:row>
      <xdr:rowOff>38100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iamenti_E/assergi/Aggregati/441/VS30profiles_4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lside"/>
      <sheetName val="Alluvial"/>
      <sheetName val="Alluvial_terrace (PE)"/>
      <sheetName val="Alluvial_terrace (AQ)"/>
      <sheetName val="Bagno-AQ"/>
      <sheetName val="Assergi_cipicchia"/>
      <sheetName val="Assergi_fiordigiglio"/>
      <sheetName val="AQ_centro"/>
      <sheetName val="AQ_centro (2)"/>
      <sheetName val="AQ_centro (3)"/>
      <sheetName val="AQ_centro (4)"/>
      <sheetName val="AQ_centro (5)"/>
      <sheetName val="Foglio1"/>
      <sheetName val="profiles1"/>
      <sheetName val="profiles2"/>
      <sheetName val="profilesBN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B2" t="str">
            <v>DH</v>
          </cell>
          <cell r="D2" t="str">
            <v>VZF1</v>
          </cell>
          <cell r="F2" t="str">
            <v>RZF</v>
          </cell>
          <cell r="H2" t="str">
            <v>THF1</v>
          </cell>
          <cell r="J2" t="str">
            <v>THF2</v>
          </cell>
          <cell r="L2" t="str">
            <v>VZF2</v>
          </cell>
          <cell r="N2" t="str">
            <v>Mean</v>
          </cell>
        </row>
        <row r="3">
          <cell r="A3">
            <v>0</v>
          </cell>
          <cell r="B3">
            <v>526</v>
          </cell>
          <cell r="C3">
            <v>0</v>
          </cell>
          <cell r="D3">
            <v>620</v>
          </cell>
          <cell r="E3">
            <v>0</v>
          </cell>
          <cell r="F3">
            <v>560</v>
          </cell>
          <cell r="G3">
            <v>0</v>
          </cell>
          <cell r="H3">
            <v>550</v>
          </cell>
          <cell r="I3">
            <v>0</v>
          </cell>
          <cell r="J3">
            <v>530</v>
          </cell>
          <cell r="K3">
            <v>0</v>
          </cell>
          <cell r="L3">
            <v>580</v>
          </cell>
          <cell r="M3">
            <v>0</v>
          </cell>
          <cell r="N3">
            <v>568</v>
          </cell>
        </row>
        <row r="4">
          <cell r="A4">
            <v>0.99</v>
          </cell>
          <cell r="B4">
            <v>526</v>
          </cell>
          <cell r="C4">
            <v>0.99</v>
          </cell>
          <cell r="D4">
            <v>620</v>
          </cell>
          <cell r="E4">
            <v>0.99</v>
          </cell>
          <cell r="F4">
            <v>560</v>
          </cell>
          <cell r="G4">
            <v>0.99</v>
          </cell>
          <cell r="H4">
            <v>550</v>
          </cell>
          <cell r="I4">
            <v>0.99</v>
          </cell>
          <cell r="J4">
            <v>530</v>
          </cell>
          <cell r="K4">
            <v>0.99</v>
          </cell>
          <cell r="L4">
            <v>580</v>
          </cell>
          <cell r="M4">
            <v>0.99</v>
          </cell>
          <cell r="N4">
            <v>568</v>
          </cell>
        </row>
        <row r="5">
          <cell r="A5">
            <v>1.99</v>
          </cell>
          <cell r="B5">
            <v>526</v>
          </cell>
          <cell r="C5">
            <v>1.99</v>
          </cell>
          <cell r="D5">
            <v>620</v>
          </cell>
          <cell r="E5">
            <v>1</v>
          </cell>
          <cell r="F5">
            <v>600</v>
          </cell>
          <cell r="G5">
            <v>1</v>
          </cell>
          <cell r="H5">
            <v>550</v>
          </cell>
          <cell r="I5">
            <v>1</v>
          </cell>
          <cell r="J5">
            <v>530</v>
          </cell>
          <cell r="K5">
            <v>1</v>
          </cell>
          <cell r="L5">
            <v>650</v>
          </cell>
          <cell r="M5">
            <v>1.99</v>
          </cell>
          <cell r="N5">
            <v>590</v>
          </cell>
        </row>
        <row r="6">
          <cell r="A6">
            <v>2</v>
          </cell>
          <cell r="B6">
            <v>591</v>
          </cell>
          <cell r="C6">
            <v>2</v>
          </cell>
          <cell r="D6">
            <v>750</v>
          </cell>
          <cell r="E6">
            <v>2.99</v>
          </cell>
          <cell r="F6">
            <v>600</v>
          </cell>
          <cell r="G6">
            <v>2.99</v>
          </cell>
          <cell r="H6">
            <v>550</v>
          </cell>
          <cell r="I6">
            <v>2.99</v>
          </cell>
          <cell r="J6">
            <v>530</v>
          </cell>
          <cell r="K6">
            <v>2</v>
          </cell>
          <cell r="L6">
            <v>650</v>
          </cell>
          <cell r="M6">
            <v>2.99</v>
          </cell>
          <cell r="N6">
            <v>616</v>
          </cell>
        </row>
        <row r="7">
          <cell r="A7">
            <v>3</v>
          </cell>
          <cell r="B7">
            <v>591</v>
          </cell>
          <cell r="C7">
            <v>3.99</v>
          </cell>
          <cell r="D7">
            <v>750</v>
          </cell>
          <cell r="E7">
            <v>3</v>
          </cell>
          <cell r="F7">
            <v>700</v>
          </cell>
          <cell r="G7">
            <v>3</v>
          </cell>
          <cell r="H7">
            <v>600</v>
          </cell>
          <cell r="I7">
            <v>3.99</v>
          </cell>
          <cell r="J7">
            <v>450</v>
          </cell>
          <cell r="K7">
            <v>3.99</v>
          </cell>
          <cell r="L7">
            <v>650</v>
          </cell>
          <cell r="M7">
            <v>3.99</v>
          </cell>
          <cell r="N7">
            <v>630</v>
          </cell>
        </row>
        <row r="8">
          <cell r="A8">
            <v>4</v>
          </cell>
          <cell r="B8">
            <v>591</v>
          </cell>
          <cell r="C8">
            <v>4</v>
          </cell>
          <cell r="D8">
            <v>770</v>
          </cell>
          <cell r="E8">
            <v>4</v>
          </cell>
          <cell r="F8">
            <v>700</v>
          </cell>
          <cell r="G8">
            <v>4.99</v>
          </cell>
          <cell r="H8">
            <v>600</v>
          </cell>
          <cell r="I8">
            <v>4</v>
          </cell>
          <cell r="J8">
            <v>600</v>
          </cell>
          <cell r="K8">
            <v>4</v>
          </cell>
          <cell r="L8">
            <v>720</v>
          </cell>
          <cell r="M8">
            <v>4.99</v>
          </cell>
          <cell r="N8">
            <v>678</v>
          </cell>
        </row>
        <row r="9">
          <cell r="A9">
            <v>5</v>
          </cell>
          <cell r="B9">
            <v>591</v>
          </cell>
          <cell r="C9">
            <v>5</v>
          </cell>
          <cell r="D9">
            <v>770</v>
          </cell>
          <cell r="E9">
            <v>5.99</v>
          </cell>
          <cell r="F9">
            <v>700</v>
          </cell>
          <cell r="G9">
            <v>5</v>
          </cell>
          <cell r="H9">
            <v>520</v>
          </cell>
          <cell r="I9">
            <v>5</v>
          </cell>
          <cell r="J9">
            <v>600</v>
          </cell>
          <cell r="K9">
            <v>5.99</v>
          </cell>
          <cell r="L9">
            <v>720</v>
          </cell>
          <cell r="M9">
            <v>5.99</v>
          </cell>
          <cell r="N9">
            <v>662</v>
          </cell>
        </row>
        <row r="10">
          <cell r="A10">
            <v>6</v>
          </cell>
          <cell r="B10">
            <v>591</v>
          </cell>
          <cell r="C10">
            <v>6.99</v>
          </cell>
          <cell r="D10">
            <v>770</v>
          </cell>
          <cell r="E10">
            <v>6</v>
          </cell>
          <cell r="F10">
            <v>900</v>
          </cell>
          <cell r="G10">
            <v>6</v>
          </cell>
          <cell r="H10">
            <v>520</v>
          </cell>
          <cell r="I10">
            <v>6</v>
          </cell>
          <cell r="J10">
            <v>600</v>
          </cell>
          <cell r="K10">
            <v>6</v>
          </cell>
          <cell r="L10">
            <v>900</v>
          </cell>
          <cell r="M10">
            <v>6.99</v>
          </cell>
          <cell r="N10">
            <v>738</v>
          </cell>
        </row>
        <row r="11">
          <cell r="A11">
            <v>7</v>
          </cell>
          <cell r="B11">
            <v>591</v>
          </cell>
          <cell r="C11">
            <v>7</v>
          </cell>
          <cell r="D11">
            <v>900</v>
          </cell>
          <cell r="E11">
            <v>7</v>
          </cell>
          <cell r="F11">
            <v>900</v>
          </cell>
          <cell r="G11">
            <v>7.99</v>
          </cell>
          <cell r="H11">
            <v>520</v>
          </cell>
          <cell r="I11">
            <v>7</v>
          </cell>
          <cell r="J11">
            <v>600</v>
          </cell>
          <cell r="K11">
            <v>7</v>
          </cell>
          <cell r="L11">
            <v>900</v>
          </cell>
          <cell r="M11">
            <v>7.99</v>
          </cell>
          <cell r="N11">
            <v>764</v>
          </cell>
        </row>
        <row r="12">
          <cell r="A12">
            <v>8</v>
          </cell>
          <cell r="B12">
            <v>591</v>
          </cell>
          <cell r="C12">
            <v>8</v>
          </cell>
          <cell r="D12">
            <v>900</v>
          </cell>
          <cell r="E12">
            <v>8</v>
          </cell>
          <cell r="F12">
            <v>900</v>
          </cell>
          <cell r="G12">
            <v>8</v>
          </cell>
          <cell r="H12">
            <v>900</v>
          </cell>
          <cell r="I12">
            <v>8</v>
          </cell>
          <cell r="J12">
            <v>600</v>
          </cell>
          <cell r="K12">
            <v>8</v>
          </cell>
          <cell r="L12">
            <v>900</v>
          </cell>
          <cell r="M12">
            <v>8</v>
          </cell>
          <cell r="N12">
            <v>840</v>
          </cell>
        </row>
        <row r="13">
          <cell r="A13">
            <v>9</v>
          </cell>
          <cell r="B13">
            <v>591</v>
          </cell>
          <cell r="C13">
            <v>9.99</v>
          </cell>
          <cell r="D13">
            <v>900</v>
          </cell>
          <cell r="E13">
            <v>9.99</v>
          </cell>
          <cell r="F13">
            <v>900</v>
          </cell>
          <cell r="G13">
            <v>9</v>
          </cell>
          <cell r="H13">
            <v>900</v>
          </cell>
          <cell r="I13">
            <v>9</v>
          </cell>
          <cell r="J13">
            <v>600</v>
          </cell>
          <cell r="K13">
            <v>9.99</v>
          </cell>
          <cell r="L13">
            <v>900</v>
          </cell>
          <cell r="M13">
            <v>9.99</v>
          </cell>
          <cell r="N13">
            <v>840</v>
          </cell>
        </row>
        <row r="14">
          <cell r="A14">
            <v>10.99</v>
          </cell>
          <cell r="B14">
            <v>591</v>
          </cell>
          <cell r="C14">
            <v>10</v>
          </cell>
          <cell r="D14">
            <v>1100</v>
          </cell>
          <cell r="E14">
            <v>10</v>
          </cell>
          <cell r="F14">
            <v>1100</v>
          </cell>
          <cell r="G14">
            <v>10.99</v>
          </cell>
          <cell r="H14">
            <v>900</v>
          </cell>
          <cell r="I14">
            <v>10.99</v>
          </cell>
          <cell r="J14">
            <v>600</v>
          </cell>
          <cell r="K14">
            <v>10</v>
          </cell>
          <cell r="L14">
            <v>1100</v>
          </cell>
          <cell r="M14">
            <v>10.99</v>
          </cell>
          <cell r="N14">
            <v>960</v>
          </cell>
        </row>
        <row r="15">
          <cell r="A15">
            <v>11</v>
          </cell>
          <cell r="B15">
            <v>718</v>
          </cell>
          <cell r="C15">
            <v>11</v>
          </cell>
          <cell r="D15">
            <v>1100</v>
          </cell>
          <cell r="E15">
            <v>11</v>
          </cell>
          <cell r="F15">
            <v>1100</v>
          </cell>
          <cell r="G15">
            <v>11</v>
          </cell>
          <cell r="H15">
            <v>1100</v>
          </cell>
          <cell r="I15">
            <v>11</v>
          </cell>
          <cell r="J15">
            <v>900</v>
          </cell>
          <cell r="K15">
            <v>11</v>
          </cell>
          <cell r="L15">
            <v>1100</v>
          </cell>
          <cell r="M15">
            <v>11</v>
          </cell>
          <cell r="N15">
            <v>1060</v>
          </cell>
        </row>
        <row r="16">
          <cell r="A16">
            <v>12</v>
          </cell>
          <cell r="B16">
            <v>718</v>
          </cell>
          <cell r="C16">
            <v>12</v>
          </cell>
          <cell r="D16">
            <v>1100</v>
          </cell>
          <cell r="E16">
            <v>12</v>
          </cell>
          <cell r="F16">
            <v>1100</v>
          </cell>
          <cell r="G16">
            <v>12</v>
          </cell>
          <cell r="H16">
            <v>1100</v>
          </cell>
          <cell r="I16">
            <v>12</v>
          </cell>
          <cell r="J16">
            <v>900</v>
          </cell>
          <cell r="K16">
            <v>12</v>
          </cell>
          <cell r="L16">
            <v>1100</v>
          </cell>
          <cell r="M16">
            <v>12</v>
          </cell>
          <cell r="N16">
            <v>1060</v>
          </cell>
        </row>
        <row r="17">
          <cell r="A17">
            <v>13</v>
          </cell>
          <cell r="B17">
            <v>718</v>
          </cell>
          <cell r="C17">
            <v>13</v>
          </cell>
          <cell r="D17">
            <v>1100</v>
          </cell>
          <cell r="E17">
            <v>13</v>
          </cell>
          <cell r="F17">
            <v>1100</v>
          </cell>
          <cell r="G17">
            <v>13</v>
          </cell>
          <cell r="H17">
            <v>1100</v>
          </cell>
          <cell r="I17">
            <v>13.99</v>
          </cell>
          <cell r="J17">
            <v>900</v>
          </cell>
          <cell r="K17">
            <v>13</v>
          </cell>
          <cell r="L17">
            <v>1100</v>
          </cell>
          <cell r="M17">
            <v>13.99</v>
          </cell>
          <cell r="N17">
            <v>1060</v>
          </cell>
        </row>
        <row r="18">
          <cell r="A18">
            <v>14</v>
          </cell>
          <cell r="B18">
            <v>718</v>
          </cell>
          <cell r="C18">
            <v>14</v>
          </cell>
          <cell r="D18">
            <v>1100</v>
          </cell>
          <cell r="E18">
            <v>14</v>
          </cell>
          <cell r="F18">
            <v>1100</v>
          </cell>
          <cell r="G18">
            <v>14</v>
          </cell>
          <cell r="H18">
            <v>1100</v>
          </cell>
          <cell r="I18">
            <v>14</v>
          </cell>
          <cell r="J18">
            <v>1100</v>
          </cell>
          <cell r="K18">
            <v>14</v>
          </cell>
          <cell r="L18">
            <v>1100</v>
          </cell>
          <cell r="M18">
            <v>14</v>
          </cell>
          <cell r="N18">
            <v>1100</v>
          </cell>
        </row>
        <row r="19">
          <cell r="A19">
            <v>15</v>
          </cell>
          <cell r="B19">
            <v>718</v>
          </cell>
          <cell r="C19">
            <v>15</v>
          </cell>
          <cell r="D19">
            <v>1100</v>
          </cell>
          <cell r="E19">
            <v>15</v>
          </cell>
          <cell r="F19">
            <v>1100</v>
          </cell>
          <cell r="G19">
            <v>15</v>
          </cell>
          <cell r="H19">
            <v>1100</v>
          </cell>
          <cell r="I19">
            <v>15</v>
          </cell>
          <cell r="J19">
            <v>1100</v>
          </cell>
          <cell r="K19">
            <v>15</v>
          </cell>
          <cell r="L19">
            <v>1100</v>
          </cell>
          <cell r="M19">
            <v>15</v>
          </cell>
          <cell r="N19">
            <v>1100</v>
          </cell>
        </row>
        <row r="20">
          <cell r="A20">
            <v>16</v>
          </cell>
          <cell r="B20">
            <v>718</v>
          </cell>
          <cell r="C20">
            <v>16</v>
          </cell>
          <cell r="D20">
            <v>1100</v>
          </cell>
          <cell r="E20">
            <v>16</v>
          </cell>
          <cell r="F20">
            <v>1100</v>
          </cell>
          <cell r="G20">
            <v>16</v>
          </cell>
          <cell r="H20">
            <v>1100</v>
          </cell>
          <cell r="I20">
            <v>16</v>
          </cell>
          <cell r="J20">
            <v>1100</v>
          </cell>
          <cell r="K20">
            <v>16</v>
          </cell>
          <cell r="L20">
            <v>1100</v>
          </cell>
          <cell r="M20">
            <v>16</v>
          </cell>
          <cell r="N20">
            <v>1100</v>
          </cell>
        </row>
        <row r="21">
          <cell r="A21">
            <v>17</v>
          </cell>
          <cell r="B21">
            <v>718</v>
          </cell>
          <cell r="C21">
            <v>17</v>
          </cell>
          <cell r="D21">
            <v>1100</v>
          </cell>
          <cell r="E21">
            <v>17</v>
          </cell>
          <cell r="F21">
            <v>1100</v>
          </cell>
          <cell r="G21">
            <v>17</v>
          </cell>
          <cell r="H21">
            <v>1100</v>
          </cell>
          <cell r="I21">
            <v>17</v>
          </cell>
          <cell r="J21">
            <v>1100</v>
          </cell>
          <cell r="K21">
            <v>17</v>
          </cell>
          <cell r="L21">
            <v>1100</v>
          </cell>
          <cell r="M21">
            <v>17</v>
          </cell>
          <cell r="N21">
            <v>1100</v>
          </cell>
        </row>
        <row r="22">
          <cell r="A22">
            <v>18</v>
          </cell>
          <cell r="B22">
            <v>718</v>
          </cell>
          <cell r="C22">
            <v>18</v>
          </cell>
          <cell r="D22">
            <v>1100</v>
          </cell>
          <cell r="E22">
            <v>18</v>
          </cell>
          <cell r="F22">
            <v>1100</v>
          </cell>
          <cell r="G22">
            <v>18</v>
          </cell>
          <cell r="H22">
            <v>1100</v>
          </cell>
          <cell r="I22">
            <v>18</v>
          </cell>
          <cell r="J22">
            <v>1100</v>
          </cell>
          <cell r="K22">
            <v>18</v>
          </cell>
          <cell r="L22">
            <v>1100</v>
          </cell>
          <cell r="M22">
            <v>18</v>
          </cell>
          <cell r="N22">
            <v>1100</v>
          </cell>
        </row>
        <row r="23">
          <cell r="A23">
            <v>19</v>
          </cell>
          <cell r="B23">
            <v>718</v>
          </cell>
          <cell r="C23">
            <v>19</v>
          </cell>
          <cell r="D23">
            <v>1100</v>
          </cell>
          <cell r="E23">
            <v>19</v>
          </cell>
          <cell r="F23">
            <v>1100</v>
          </cell>
          <cell r="G23">
            <v>19</v>
          </cell>
          <cell r="H23">
            <v>1100</v>
          </cell>
          <cell r="I23">
            <v>19</v>
          </cell>
          <cell r="J23">
            <v>1100</v>
          </cell>
          <cell r="K23">
            <v>19</v>
          </cell>
          <cell r="L23">
            <v>1100</v>
          </cell>
          <cell r="M23">
            <v>19</v>
          </cell>
          <cell r="N23">
            <v>1100</v>
          </cell>
        </row>
        <row r="24">
          <cell r="A24">
            <v>20.99</v>
          </cell>
          <cell r="B24">
            <v>718</v>
          </cell>
          <cell r="C24">
            <v>20</v>
          </cell>
          <cell r="D24">
            <v>1100</v>
          </cell>
          <cell r="E24">
            <v>20</v>
          </cell>
          <cell r="F24">
            <v>1100</v>
          </cell>
          <cell r="G24">
            <v>20</v>
          </cell>
          <cell r="H24">
            <v>1100</v>
          </cell>
          <cell r="I24">
            <v>20</v>
          </cell>
          <cell r="J24">
            <v>1100</v>
          </cell>
          <cell r="K24">
            <v>20</v>
          </cell>
          <cell r="L24">
            <v>1100</v>
          </cell>
          <cell r="M24">
            <v>20</v>
          </cell>
          <cell r="N24">
            <v>1100</v>
          </cell>
        </row>
        <row r="25">
          <cell r="A25">
            <v>21</v>
          </cell>
          <cell r="B25">
            <v>1114</v>
          </cell>
          <cell r="C25">
            <v>21</v>
          </cell>
          <cell r="D25">
            <v>1100</v>
          </cell>
          <cell r="E25">
            <v>21</v>
          </cell>
          <cell r="F25">
            <v>1100</v>
          </cell>
          <cell r="G25">
            <v>21</v>
          </cell>
          <cell r="H25">
            <v>1100</v>
          </cell>
          <cell r="I25">
            <v>21</v>
          </cell>
          <cell r="J25">
            <v>1100</v>
          </cell>
          <cell r="K25">
            <v>21</v>
          </cell>
          <cell r="L25">
            <v>1100</v>
          </cell>
          <cell r="M25">
            <v>21</v>
          </cell>
          <cell r="N25">
            <v>1100</v>
          </cell>
        </row>
        <row r="26">
          <cell r="A26">
            <v>22</v>
          </cell>
          <cell r="B26">
            <v>1114</v>
          </cell>
          <cell r="C26">
            <v>22</v>
          </cell>
          <cell r="D26">
            <v>1100</v>
          </cell>
          <cell r="E26">
            <v>22</v>
          </cell>
          <cell r="F26">
            <v>1100</v>
          </cell>
          <cell r="G26">
            <v>22</v>
          </cell>
          <cell r="H26">
            <v>1100</v>
          </cell>
          <cell r="I26">
            <v>22</v>
          </cell>
          <cell r="J26">
            <v>1100</v>
          </cell>
          <cell r="K26">
            <v>22</v>
          </cell>
          <cell r="L26">
            <v>1100</v>
          </cell>
          <cell r="M26">
            <v>22</v>
          </cell>
          <cell r="N26">
            <v>1100</v>
          </cell>
        </row>
        <row r="27">
          <cell r="A27">
            <v>23</v>
          </cell>
          <cell r="B27">
            <v>1114</v>
          </cell>
          <cell r="C27">
            <v>23</v>
          </cell>
          <cell r="D27">
            <v>1100</v>
          </cell>
          <cell r="E27">
            <v>23</v>
          </cell>
          <cell r="F27">
            <v>1100</v>
          </cell>
          <cell r="G27">
            <v>23</v>
          </cell>
          <cell r="H27">
            <v>1100</v>
          </cell>
          <cell r="I27">
            <v>23</v>
          </cell>
          <cell r="J27">
            <v>1100</v>
          </cell>
          <cell r="K27">
            <v>23</v>
          </cell>
          <cell r="L27">
            <v>1100</v>
          </cell>
          <cell r="M27">
            <v>23</v>
          </cell>
          <cell r="N27">
            <v>1100</v>
          </cell>
        </row>
        <row r="28">
          <cell r="A28">
            <v>24</v>
          </cell>
          <cell r="B28">
            <v>1114</v>
          </cell>
          <cell r="C28">
            <v>24</v>
          </cell>
          <cell r="D28">
            <v>1100</v>
          </cell>
          <cell r="E28">
            <v>24</v>
          </cell>
          <cell r="F28">
            <v>1100</v>
          </cell>
          <cell r="G28">
            <v>24</v>
          </cell>
          <cell r="H28">
            <v>1100</v>
          </cell>
          <cell r="I28">
            <v>24</v>
          </cell>
          <cell r="J28">
            <v>1100</v>
          </cell>
          <cell r="K28">
            <v>24</v>
          </cell>
          <cell r="L28">
            <v>1100</v>
          </cell>
          <cell r="M28">
            <v>24</v>
          </cell>
          <cell r="N28">
            <v>1100</v>
          </cell>
        </row>
        <row r="29">
          <cell r="A29">
            <v>25</v>
          </cell>
          <cell r="B29">
            <v>1114</v>
          </cell>
          <cell r="C29">
            <v>25</v>
          </cell>
          <cell r="D29">
            <v>1100</v>
          </cell>
          <cell r="E29">
            <v>25</v>
          </cell>
          <cell r="F29">
            <v>1100</v>
          </cell>
          <cell r="G29">
            <v>25</v>
          </cell>
          <cell r="H29">
            <v>1100</v>
          </cell>
          <cell r="I29">
            <v>25</v>
          </cell>
          <cell r="J29">
            <v>1100</v>
          </cell>
          <cell r="K29">
            <v>25</v>
          </cell>
          <cell r="L29">
            <v>1100</v>
          </cell>
          <cell r="M29">
            <v>25</v>
          </cell>
          <cell r="N29">
            <v>1100</v>
          </cell>
        </row>
        <row r="30">
          <cell r="A30">
            <v>26</v>
          </cell>
          <cell r="B30">
            <v>1114</v>
          </cell>
          <cell r="C30">
            <v>26</v>
          </cell>
          <cell r="D30">
            <v>1100</v>
          </cell>
          <cell r="E30">
            <v>26</v>
          </cell>
          <cell r="F30">
            <v>1100</v>
          </cell>
          <cell r="G30">
            <v>26</v>
          </cell>
          <cell r="H30">
            <v>1100</v>
          </cell>
          <cell r="I30">
            <v>26</v>
          </cell>
          <cell r="J30">
            <v>1100</v>
          </cell>
          <cell r="K30">
            <v>26</v>
          </cell>
          <cell r="L30">
            <v>1100</v>
          </cell>
          <cell r="M30">
            <v>26</v>
          </cell>
          <cell r="N30">
            <v>1100</v>
          </cell>
        </row>
        <row r="31">
          <cell r="A31">
            <v>27</v>
          </cell>
          <cell r="B31">
            <v>1114</v>
          </cell>
          <cell r="C31">
            <v>27</v>
          </cell>
          <cell r="D31">
            <v>1100</v>
          </cell>
          <cell r="E31">
            <v>27</v>
          </cell>
          <cell r="F31">
            <v>1100</v>
          </cell>
          <cell r="G31">
            <v>27</v>
          </cell>
          <cell r="H31">
            <v>1100</v>
          </cell>
          <cell r="I31">
            <v>27</v>
          </cell>
          <cell r="J31">
            <v>1100</v>
          </cell>
          <cell r="K31">
            <v>27</v>
          </cell>
          <cell r="L31">
            <v>1100</v>
          </cell>
          <cell r="M31">
            <v>27</v>
          </cell>
          <cell r="N31">
            <v>1100</v>
          </cell>
        </row>
        <row r="32">
          <cell r="A32">
            <v>28</v>
          </cell>
          <cell r="B32">
            <v>1114</v>
          </cell>
          <cell r="C32">
            <v>28</v>
          </cell>
          <cell r="D32">
            <v>1100</v>
          </cell>
          <cell r="E32">
            <v>28</v>
          </cell>
          <cell r="F32">
            <v>1100</v>
          </cell>
          <cell r="G32">
            <v>28</v>
          </cell>
          <cell r="H32">
            <v>1100</v>
          </cell>
          <cell r="I32">
            <v>28</v>
          </cell>
          <cell r="J32">
            <v>1100</v>
          </cell>
          <cell r="K32">
            <v>28</v>
          </cell>
          <cell r="L32">
            <v>1100</v>
          </cell>
          <cell r="M32">
            <v>28</v>
          </cell>
          <cell r="N32">
            <v>1100</v>
          </cell>
        </row>
        <row r="33">
          <cell r="A33">
            <v>29</v>
          </cell>
          <cell r="B33">
            <v>1114</v>
          </cell>
          <cell r="C33">
            <v>29</v>
          </cell>
          <cell r="D33">
            <v>1100</v>
          </cell>
          <cell r="E33">
            <v>29</v>
          </cell>
          <cell r="F33">
            <v>1100</v>
          </cell>
          <cell r="G33">
            <v>29</v>
          </cell>
          <cell r="H33">
            <v>1100</v>
          </cell>
          <cell r="I33">
            <v>29</v>
          </cell>
          <cell r="J33">
            <v>1100</v>
          </cell>
          <cell r="K33">
            <v>29</v>
          </cell>
          <cell r="L33">
            <v>1100</v>
          </cell>
          <cell r="M33">
            <v>29</v>
          </cell>
          <cell r="N33">
            <v>1100</v>
          </cell>
        </row>
        <row r="34">
          <cell r="A34">
            <v>30</v>
          </cell>
          <cell r="B34">
            <v>1114</v>
          </cell>
          <cell r="C34">
            <v>30</v>
          </cell>
          <cell r="D34">
            <v>1100</v>
          </cell>
          <cell r="E34">
            <v>30</v>
          </cell>
          <cell r="F34">
            <v>1100</v>
          </cell>
          <cell r="G34">
            <v>30</v>
          </cell>
          <cell r="H34">
            <v>1100</v>
          </cell>
          <cell r="I34">
            <v>30</v>
          </cell>
          <cell r="J34">
            <v>1100</v>
          </cell>
          <cell r="K34">
            <v>30</v>
          </cell>
          <cell r="L34">
            <v>1100</v>
          </cell>
          <cell r="M34">
            <v>30</v>
          </cell>
          <cell r="N34">
            <v>1100</v>
          </cell>
        </row>
        <row r="35">
          <cell r="A35">
            <v>31</v>
          </cell>
          <cell r="B35">
            <v>1114</v>
          </cell>
          <cell r="C35">
            <v>31</v>
          </cell>
          <cell r="D35">
            <v>1100</v>
          </cell>
          <cell r="E35">
            <v>31</v>
          </cell>
          <cell r="F35">
            <v>1100</v>
          </cell>
          <cell r="G35">
            <v>31</v>
          </cell>
          <cell r="H35">
            <v>1100</v>
          </cell>
          <cell r="I35">
            <v>31</v>
          </cell>
          <cell r="J35">
            <v>1100</v>
          </cell>
          <cell r="K35">
            <v>31</v>
          </cell>
          <cell r="L35">
            <v>1100</v>
          </cell>
          <cell r="M35">
            <v>31</v>
          </cell>
          <cell r="N35">
            <v>1100</v>
          </cell>
        </row>
        <row r="36">
          <cell r="A36">
            <v>32</v>
          </cell>
          <cell r="B36">
            <v>1114</v>
          </cell>
          <cell r="C36">
            <v>32</v>
          </cell>
          <cell r="D36">
            <v>1100</v>
          </cell>
          <cell r="E36">
            <v>32</v>
          </cell>
          <cell r="F36">
            <v>1100</v>
          </cell>
          <cell r="G36">
            <v>32</v>
          </cell>
          <cell r="H36">
            <v>1100</v>
          </cell>
          <cell r="I36">
            <v>32</v>
          </cell>
          <cell r="J36">
            <v>1100</v>
          </cell>
          <cell r="K36">
            <v>32</v>
          </cell>
          <cell r="L36">
            <v>1100</v>
          </cell>
          <cell r="M36">
            <v>32</v>
          </cell>
          <cell r="N36">
            <v>1100</v>
          </cell>
        </row>
        <row r="37">
          <cell r="A37">
            <v>33</v>
          </cell>
          <cell r="B37">
            <v>1114</v>
          </cell>
          <cell r="C37">
            <v>33</v>
          </cell>
          <cell r="D37">
            <v>1100</v>
          </cell>
          <cell r="E37">
            <v>33</v>
          </cell>
          <cell r="F37">
            <v>1100</v>
          </cell>
          <cell r="G37">
            <v>33</v>
          </cell>
          <cell r="H37">
            <v>1100</v>
          </cell>
          <cell r="I37">
            <v>33</v>
          </cell>
          <cell r="J37">
            <v>1100</v>
          </cell>
          <cell r="K37">
            <v>33</v>
          </cell>
          <cell r="L37">
            <v>1100</v>
          </cell>
          <cell r="M37">
            <v>33</v>
          </cell>
          <cell r="N37">
            <v>1100</v>
          </cell>
        </row>
        <row r="38">
          <cell r="A38">
            <v>34</v>
          </cell>
          <cell r="B38">
            <v>1114</v>
          </cell>
          <cell r="C38">
            <v>34</v>
          </cell>
          <cell r="D38">
            <v>1100</v>
          </cell>
          <cell r="E38">
            <v>34</v>
          </cell>
          <cell r="F38">
            <v>1100</v>
          </cell>
          <cell r="G38">
            <v>34</v>
          </cell>
          <cell r="H38">
            <v>1100</v>
          </cell>
          <cell r="I38">
            <v>34</v>
          </cell>
          <cell r="J38">
            <v>1100</v>
          </cell>
          <cell r="K38">
            <v>34</v>
          </cell>
          <cell r="L38">
            <v>1100</v>
          </cell>
          <cell r="M38">
            <v>34</v>
          </cell>
          <cell r="N38">
            <v>1100</v>
          </cell>
        </row>
        <row r="39">
          <cell r="A39">
            <v>35.99</v>
          </cell>
          <cell r="B39">
            <v>1114</v>
          </cell>
          <cell r="C39">
            <v>35.99</v>
          </cell>
          <cell r="D39">
            <v>1100</v>
          </cell>
          <cell r="E39">
            <v>35.99</v>
          </cell>
          <cell r="F39">
            <v>1100</v>
          </cell>
          <cell r="G39">
            <v>35.99</v>
          </cell>
          <cell r="H39">
            <v>1100</v>
          </cell>
          <cell r="I39">
            <v>35.99</v>
          </cell>
          <cell r="J39">
            <v>1100</v>
          </cell>
          <cell r="K39">
            <v>35.99</v>
          </cell>
          <cell r="L39">
            <v>1100</v>
          </cell>
          <cell r="M39">
            <v>35.99</v>
          </cell>
          <cell r="N39">
            <v>1100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workbookViewId="0">
      <selection activeCell="D10" sqref="D10"/>
    </sheetView>
  </sheetViews>
  <sheetFormatPr defaultRowHeight="13.2" x14ac:dyDescent="0.25"/>
  <sheetData>
    <row r="1" spans="1:18" x14ac:dyDescent="0.25">
      <c r="A1" s="1" t="s">
        <v>0</v>
      </c>
      <c r="C1" s="2">
        <f>HARMEAN(B4:B24)</f>
        <v>637.16908824868005</v>
      </c>
      <c r="E1" s="2">
        <f>HARMEAN(D4:D10)</f>
        <v>715.11926500798904</v>
      </c>
      <c r="F1" s="3">
        <f>HARMEAN(E4:E33)</f>
        <v>6.2996929420522934</v>
      </c>
      <c r="G1" s="2">
        <f>HARMEAN(F4:F9)</f>
        <v>637.97468354430384</v>
      </c>
      <c r="I1" s="2">
        <f>HARMEAN(H4:H11)</f>
        <v>549.55964771817446</v>
      </c>
      <c r="K1" s="2">
        <f>HARMEAN(J4:J14)</f>
        <v>572.50409165302779</v>
      </c>
      <c r="M1" s="2">
        <f>HARMEAN(L4:L9)</f>
        <v>658.08954258930009</v>
      </c>
    </row>
    <row r="2" spans="1:18" x14ac:dyDescent="0.25">
      <c r="B2" t="s">
        <v>1</v>
      </c>
      <c r="D2" t="s">
        <v>2</v>
      </c>
      <c r="F2" t="s">
        <v>3</v>
      </c>
      <c r="H2" t="s">
        <v>4</v>
      </c>
      <c r="J2" t="s">
        <v>5</v>
      </c>
      <c r="L2" t="s">
        <v>6</v>
      </c>
      <c r="N2" t="s">
        <v>7</v>
      </c>
    </row>
    <row r="3" spans="1:18" x14ac:dyDescent="0.25">
      <c r="A3">
        <v>0</v>
      </c>
      <c r="B3">
        <v>526</v>
      </c>
      <c r="C3">
        <v>0</v>
      </c>
      <c r="D3">
        <v>620</v>
      </c>
      <c r="E3">
        <v>0</v>
      </c>
      <c r="F3">
        <v>560</v>
      </c>
      <c r="G3">
        <v>0</v>
      </c>
      <c r="H3">
        <v>550</v>
      </c>
      <c r="I3">
        <v>0</v>
      </c>
      <c r="J3">
        <v>530</v>
      </c>
      <c r="K3">
        <v>0</v>
      </c>
      <c r="L3">
        <v>580</v>
      </c>
      <c r="M3">
        <v>0</v>
      </c>
      <c r="N3" s="4">
        <f>(D3+F3+H3+J3+L3)/5</f>
        <v>568</v>
      </c>
      <c r="O3">
        <v>0</v>
      </c>
    </row>
    <row r="4" spans="1:18" x14ac:dyDescent="0.25">
      <c r="A4">
        <v>0.99</v>
      </c>
      <c r="B4">
        <v>526</v>
      </c>
      <c r="C4">
        <v>0.99</v>
      </c>
      <c r="D4">
        <v>620</v>
      </c>
      <c r="E4">
        <v>0.99</v>
      </c>
      <c r="F4">
        <v>560</v>
      </c>
      <c r="G4">
        <v>0.99</v>
      </c>
      <c r="H4">
        <v>550</v>
      </c>
      <c r="I4">
        <v>0.99</v>
      </c>
      <c r="J4">
        <v>530</v>
      </c>
      <c r="K4">
        <v>0.99</v>
      </c>
      <c r="L4">
        <v>580</v>
      </c>
      <c r="M4">
        <v>0.99</v>
      </c>
      <c r="N4" s="4">
        <f t="shared" ref="N4:N39" si="0">(D4+F4+H4+J4+L4)/5</f>
        <v>568</v>
      </c>
    </row>
    <row r="5" spans="1:18" x14ac:dyDescent="0.25">
      <c r="A5">
        <f t="shared" ref="A5:A39" si="1">IF(B5=B6,O5,O5+0.99)</f>
        <v>1.99</v>
      </c>
      <c r="B5">
        <v>526</v>
      </c>
      <c r="C5">
        <f>IF(D5=D6,O5,O5+0.99)</f>
        <v>1.99</v>
      </c>
      <c r="D5">
        <v>620</v>
      </c>
      <c r="E5">
        <f>IF(F5=F6,O5,O5+0.99)</f>
        <v>1</v>
      </c>
      <c r="F5">
        <v>600</v>
      </c>
      <c r="G5">
        <f>IF(H5=H6,O5,O5+0.99)</f>
        <v>1</v>
      </c>
      <c r="H5">
        <v>550</v>
      </c>
      <c r="I5">
        <f>IF(J5=J6,O5,O5+0.99)</f>
        <v>1</v>
      </c>
      <c r="J5">
        <v>530</v>
      </c>
      <c r="K5">
        <f>IF(L5=L6,O5,O5+0.99)</f>
        <v>1</v>
      </c>
      <c r="L5">
        <v>650</v>
      </c>
      <c r="M5">
        <f>IF(N5=N6,O5,O5+0.99)</f>
        <v>1.99</v>
      </c>
      <c r="N5" s="4">
        <f t="shared" si="0"/>
        <v>590</v>
      </c>
      <c r="O5">
        <v>1</v>
      </c>
    </row>
    <row r="6" spans="1:18" x14ac:dyDescent="0.25">
      <c r="A6">
        <f t="shared" si="1"/>
        <v>2</v>
      </c>
      <c r="B6">
        <v>591</v>
      </c>
      <c r="C6">
        <f t="shared" ref="C6:C38" si="2">IF(D6=D7,O6,O6+0.99)</f>
        <v>2</v>
      </c>
      <c r="D6">
        <v>750</v>
      </c>
      <c r="E6">
        <f t="shared" ref="E6:E39" si="3">IF(F6=F7,O6,O6+0.99)</f>
        <v>2.99</v>
      </c>
      <c r="F6">
        <v>600</v>
      </c>
      <c r="G6">
        <f t="shared" ref="G6:G39" si="4">IF(H6=H7,O6,O6+0.99)</f>
        <v>2.99</v>
      </c>
      <c r="H6">
        <v>550</v>
      </c>
      <c r="I6">
        <f t="shared" ref="I6:I39" si="5">IF(J6=J7,O6,O6+0.99)</f>
        <v>2</v>
      </c>
      <c r="J6">
        <v>530</v>
      </c>
      <c r="K6">
        <f t="shared" ref="K6:K39" si="6">IF(L6=L7,O6,O6+0.99)</f>
        <v>2</v>
      </c>
      <c r="L6">
        <v>650</v>
      </c>
      <c r="M6">
        <f t="shared" ref="M6:M39" si="7">IF(N6=N7,O6,O6+0.99)</f>
        <v>2.99</v>
      </c>
      <c r="N6" s="4">
        <f t="shared" si="0"/>
        <v>616</v>
      </c>
      <c r="O6">
        <v>2</v>
      </c>
    </row>
    <row r="7" spans="1:18" x14ac:dyDescent="0.25">
      <c r="A7">
        <f t="shared" si="1"/>
        <v>3</v>
      </c>
      <c r="B7">
        <v>591</v>
      </c>
      <c r="C7">
        <f t="shared" si="2"/>
        <v>3.99</v>
      </c>
      <c r="D7">
        <v>750</v>
      </c>
      <c r="E7">
        <f t="shared" si="3"/>
        <v>3</v>
      </c>
      <c r="F7">
        <v>700</v>
      </c>
      <c r="G7">
        <f t="shared" si="4"/>
        <v>3</v>
      </c>
      <c r="H7">
        <v>600</v>
      </c>
      <c r="I7">
        <f t="shared" si="5"/>
        <v>3.99</v>
      </c>
      <c r="J7">
        <v>530</v>
      </c>
      <c r="K7">
        <f t="shared" si="6"/>
        <v>3.99</v>
      </c>
      <c r="L7">
        <v>650</v>
      </c>
      <c r="M7">
        <f t="shared" si="7"/>
        <v>3.99</v>
      </c>
      <c r="N7" s="4">
        <f t="shared" si="0"/>
        <v>646</v>
      </c>
      <c r="O7">
        <v>3</v>
      </c>
    </row>
    <row r="8" spans="1:18" x14ac:dyDescent="0.25">
      <c r="A8">
        <f t="shared" si="1"/>
        <v>4</v>
      </c>
      <c r="B8">
        <v>591</v>
      </c>
      <c r="C8">
        <f t="shared" si="2"/>
        <v>4</v>
      </c>
      <c r="D8">
        <v>770</v>
      </c>
      <c r="E8">
        <f t="shared" si="3"/>
        <v>4</v>
      </c>
      <c r="F8">
        <v>700</v>
      </c>
      <c r="G8">
        <f t="shared" si="4"/>
        <v>4.99</v>
      </c>
      <c r="H8">
        <v>600</v>
      </c>
      <c r="I8">
        <f t="shared" si="5"/>
        <v>4</v>
      </c>
      <c r="J8">
        <v>600</v>
      </c>
      <c r="K8">
        <f t="shared" si="6"/>
        <v>4</v>
      </c>
      <c r="L8">
        <v>720</v>
      </c>
      <c r="M8">
        <f t="shared" si="7"/>
        <v>4.99</v>
      </c>
      <c r="N8" s="4">
        <f t="shared" si="0"/>
        <v>678</v>
      </c>
      <c r="O8">
        <v>4</v>
      </c>
    </row>
    <row r="9" spans="1:18" x14ac:dyDescent="0.25">
      <c r="A9">
        <f t="shared" si="1"/>
        <v>5</v>
      </c>
      <c r="B9">
        <v>591</v>
      </c>
      <c r="C9">
        <f t="shared" si="2"/>
        <v>5</v>
      </c>
      <c r="D9">
        <v>770</v>
      </c>
      <c r="E9">
        <f t="shared" si="3"/>
        <v>5.99</v>
      </c>
      <c r="F9">
        <v>700</v>
      </c>
      <c r="G9">
        <f t="shared" si="4"/>
        <v>5</v>
      </c>
      <c r="H9">
        <v>520</v>
      </c>
      <c r="I9">
        <f t="shared" si="5"/>
        <v>5</v>
      </c>
      <c r="J9">
        <v>600</v>
      </c>
      <c r="K9">
        <f t="shared" si="6"/>
        <v>5.99</v>
      </c>
      <c r="L9">
        <v>720</v>
      </c>
      <c r="M9">
        <f t="shared" si="7"/>
        <v>5.99</v>
      </c>
      <c r="N9" s="4">
        <f t="shared" si="0"/>
        <v>662</v>
      </c>
      <c r="O9">
        <v>5</v>
      </c>
    </row>
    <row r="10" spans="1:18" x14ac:dyDescent="0.25">
      <c r="A10">
        <f t="shared" si="1"/>
        <v>6</v>
      </c>
      <c r="B10">
        <v>591</v>
      </c>
      <c r="C10">
        <f t="shared" si="2"/>
        <v>6.99</v>
      </c>
      <c r="D10">
        <v>770</v>
      </c>
      <c r="E10">
        <f t="shared" si="3"/>
        <v>6</v>
      </c>
      <c r="F10">
        <v>900</v>
      </c>
      <c r="G10">
        <f t="shared" si="4"/>
        <v>6</v>
      </c>
      <c r="H10">
        <v>520</v>
      </c>
      <c r="I10">
        <f t="shared" si="5"/>
        <v>6</v>
      </c>
      <c r="J10">
        <v>600</v>
      </c>
      <c r="K10">
        <f t="shared" si="6"/>
        <v>6</v>
      </c>
      <c r="L10">
        <v>900</v>
      </c>
      <c r="M10">
        <f t="shared" si="7"/>
        <v>6.99</v>
      </c>
      <c r="N10" s="4">
        <f t="shared" si="0"/>
        <v>738</v>
      </c>
      <c r="O10">
        <v>6</v>
      </c>
    </row>
    <row r="11" spans="1:18" x14ac:dyDescent="0.25">
      <c r="A11">
        <f t="shared" si="1"/>
        <v>7</v>
      </c>
      <c r="B11">
        <v>591</v>
      </c>
      <c r="C11">
        <f t="shared" si="2"/>
        <v>7</v>
      </c>
      <c r="D11">
        <v>900</v>
      </c>
      <c r="E11">
        <f t="shared" si="3"/>
        <v>7</v>
      </c>
      <c r="F11">
        <v>900</v>
      </c>
      <c r="G11">
        <f t="shared" si="4"/>
        <v>7.99</v>
      </c>
      <c r="H11">
        <v>520</v>
      </c>
      <c r="I11">
        <f t="shared" si="5"/>
        <v>7</v>
      </c>
      <c r="J11">
        <v>600</v>
      </c>
      <c r="K11">
        <f t="shared" si="6"/>
        <v>7</v>
      </c>
      <c r="L11">
        <v>900</v>
      </c>
      <c r="M11">
        <f t="shared" si="7"/>
        <v>7.99</v>
      </c>
      <c r="N11" s="4">
        <f t="shared" si="0"/>
        <v>764</v>
      </c>
      <c r="O11">
        <v>7</v>
      </c>
      <c r="R11">
        <f>36.8*0.95</f>
        <v>34.959999999999994</v>
      </c>
    </row>
    <row r="12" spans="1:18" x14ac:dyDescent="0.25">
      <c r="A12">
        <f t="shared" si="1"/>
        <v>8</v>
      </c>
      <c r="B12">
        <v>591</v>
      </c>
      <c r="C12">
        <f t="shared" si="2"/>
        <v>8</v>
      </c>
      <c r="D12">
        <v>900</v>
      </c>
      <c r="E12">
        <f t="shared" si="3"/>
        <v>8</v>
      </c>
      <c r="F12">
        <v>900</v>
      </c>
      <c r="G12">
        <f t="shared" si="4"/>
        <v>8</v>
      </c>
      <c r="H12">
        <v>900</v>
      </c>
      <c r="I12">
        <f t="shared" si="5"/>
        <v>8</v>
      </c>
      <c r="J12">
        <v>600</v>
      </c>
      <c r="K12">
        <f t="shared" si="6"/>
        <v>8</v>
      </c>
      <c r="L12">
        <v>900</v>
      </c>
      <c r="M12">
        <f t="shared" si="7"/>
        <v>8</v>
      </c>
      <c r="N12" s="4">
        <f t="shared" si="0"/>
        <v>840</v>
      </c>
      <c r="O12">
        <v>8</v>
      </c>
    </row>
    <row r="13" spans="1:18" x14ac:dyDescent="0.25">
      <c r="A13">
        <f t="shared" si="1"/>
        <v>9</v>
      </c>
      <c r="B13">
        <v>591</v>
      </c>
      <c r="C13">
        <f t="shared" si="2"/>
        <v>9.99</v>
      </c>
      <c r="D13">
        <v>900</v>
      </c>
      <c r="E13">
        <f t="shared" si="3"/>
        <v>9.99</v>
      </c>
      <c r="F13">
        <v>900</v>
      </c>
      <c r="G13">
        <f t="shared" si="4"/>
        <v>9</v>
      </c>
      <c r="H13">
        <v>900</v>
      </c>
      <c r="I13">
        <f t="shared" si="5"/>
        <v>9</v>
      </c>
      <c r="J13">
        <v>600</v>
      </c>
      <c r="K13">
        <f t="shared" si="6"/>
        <v>9.99</v>
      </c>
      <c r="L13">
        <v>900</v>
      </c>
      <c r="M13">
        <f t="shared" si="7"/>
        <v>9.99</v>
      </c>
      <c r="N13" s="4">
        <f t="shared" si="0"/>
        <v>840</v>
      </c>
      <c r="O13">
        <v>9</v>
      </c>
    </row>
    <row r="14" spans="1:18" x14ac:dyDescent="0.25">
      <c r="A14">
        <f t="shared" si="1"/>
        <v>10.99</v>
      </c>
      <c r="B14">
        <v>591</v>
      </c>
      <c r="C14">
        <f t="shared" si="2"/>
        <v>10</v>
      </c>
      <c r="D14" s="5">
        <v>1100</v>
      </c>
      <c r="E14">
        <f t="shared" si="3"/>
        <v>10</v>
      </c>
      <c r="F14">
        <v>1100</v>
      </c>
      <c r="G14">
        <f t="shared" si="4"/>
        <v>10.99</v>
      </c>
      <c r="H14">
        <v>900</v>
      </c>
      <c r="I14">
        <f t="shared" si="5"/>
        <v>10.99</v>
      </c>
      <c r="J14">
        <v>600</v>
      </c>
      <c r="K14">
        <f t="shared" si="6"/>
        <v>10</v>
      </c>
      <c r="L14">
        <v>1100</v>
      </c>
      <c r="M14">
        <f t="shared" si="7"/>
        <v>10.99</v>
      </c>
      <c r="N14" s="4">
        <f t="shared" si="0"/>
        <v>960</v>
      </c>
      <c r="O14">
        <v>10</v>
      </c>
    </row>
    <row r="15" spans="1:18" x14ac:dyDescent="0.25">
      <c r="A15">
        <f t="shared" si="1"/>
        <v>11</v>
      </c>
      <c r="B15">
        <v>718</v>
      </c>
      <c r="C15">
        <f t="shared" si="2"/>
        <v>11</v>
      </c>
      <c r="D15" s="5">
        <v>1100</v>
      </c>
      <c r="E15">
        <f t="shared" si="3"/>
        <v>11</v>
      </c>
      <c r="F15">
        <v>1100</v>
      </c>
      <c r="G15">
        <f t="shared" si="4"/>
        <v>11</v>
      </c>
      <c r="H15">
        <v>1100</v>
      </c>
      <c r="I15">
        <f t="shared" si="5"/>
        <v>11</v>
      </c>
      <c r="J15">
        <v>900</v>
      </c>
      <c r="K15">
        <f t="shared" si="6"/>
        <v>11</v>
      </c>
      <c r="L15">
        <v>1100</v>
      </c>
      <c r="M15">
        <f t="shared" si="7"/>
        <v>11</v>
      </c>
      <c r="N15" s="4">
        <f t="shared" si="0"/>
        <v>1060</v>
      </c>
      <c r="O15">
        <v>11</v>
      </c>
    </row>
    <row r="16" spans="1:18" x14ac:dyDescent="0.25">
      <c r="A16">
        <f t="shared" si="1"/>
        <v>12</v>
      </c>
      <c r="B16">
        <v>718</v>
      </c>
      <c r="C16">
        <f t="shared" si="2"/>
        <v>12</v>
      </c>
      <c r="D16" s="5">
        <v>1100</v>
      </c>
      <c r="E16">
        <f t="shared" si="3"/>
        <v>12</v>
      </c>
      <c r="F16">
        <v>1100</v>
      </c>
      <c r="G16">
        <f t="shared" si="4"/>
        <v>12</v>
      </c>
      <c r="H16">
        <v>1100</v>
      </c>
      <c r="I16">
        <f t="shared" si="5"/>
        <v>12</v>
      </c>
      <c r="J16">
        <v>900</v>
      </c>
      <c r="K16">
        <f t="shared" si="6"/>
        <v>12</v>
      </c>
      <c r="L16">
        <v>1100</v>
      </c>
      <c r="M16">
        <f t="shared" si="7"/>
        <v>12</v>
      </c>
      <c r="N16" s="4">
        <f t="shared" si="0"/>
        <v>1060</v>
      </c>
      <c r="O16">
        <v>12</v>
      </c>
      <c r="Q16" s="2" t="e">
        <f>HARMEAN(P19:P48)</f>
        <v>#N/A</v>
      </c>
    </row>
    <row r="17" spans="1:15" x14ac:dyDescent="0.25">
      <c r="A17">
        <f t="shared" si="1"/>
        <v>13</v>
      </c>
      <c r="B17">
        <v>718</v>
      </c>
      <c r="C17">
        <f t="shared" si="2"/>
        <v>13</v>
      </c>
      <c r="D17" s="5">
        <v>1100</v>
      </c>
      <c r="E17">
        <f t="shared" si="3"/>
        <v>13</v>
      </c>
      <c r="F17">
        <v>1100</v>
      </c>
      <c r="G17">
        <f t="shared" si="4"/>
        <v>13</v>
      </c>
      <c r="H17">
        <v>1100</v>
      </c>
      <c r="I17">
        <f t="shared" si="5"/>
        <v>13.99</v>
      </c>
      <c r="J17">
        <v>900</v>
      </c>
      <c r="K17">
        <f t="shared" si="6"/>
        <v>13</v>
      </c>
      <c r="L17">
        <v>1100</v>
      </c>
      <c r="M17">
        <f t="shared" si="7"/>
        <v>13.99</v>
      </c>
      <c r="N17" s="4">
        <f t="shared" si="0"/>
        <v>1060</v>
      </c>
      <c r="O17">
        <v>13</v>
      </c>
    </row>
    <row r="18" spans="1:15" x14ac:dyDescent="0.25">
      <c r="A18">
        <f t="shared" si="1"/>
        <v>14</v>
      </c>
      <c r="B18">
        <v>718</v>
      </c>
      <c r="C18">
        <f t="shared" si="2"/>
        <v>14</v>
      </c>
      <c r="D18" s="5">
        <v>1100</v>
      </c>
      <c r="E18">
        <f t="shared" si="3"/>
        <v>14</v>
      </c>
      <c r="F18">
        <v>1100</v>
      </c>
      <c r="G18">
        <f t="shared" si="4"/>
        <v>14</v>
      </c>
      <c r="H18">
        <v>1100</v>
      </c>
      <c r="I18">
        <f t="shared" si="5"/>
        <v>14</v>
      </c>
      <c r="J18">
        <v>1100</v>
      </c>
      <c r="K18">
        <f t="shared" si="6"/>
        <v>14</v>
      </c>
      <c r="L18">
        <v>1100</v>
      </c>
      <c r="M18">
        <f t="shared" si="7"/>
        <v>14</v>
      </c>
      <c r="N18" s="4">
        <f t="shared" si="0"/>
        <v>1100</v>
      </c>
      <c r="O18">
        <v>14</v>
      </c>
    </row>
    <row r="19" spans="1:15" x14ac:dyDescent="0.25">
      <c r="A19">
        <f t="shared" si="1"/>
        <v>15</v>
      </c>
      <c r="B19">
        <v>718</v>
      </c>
      <c r="C19">
        <f t="shared" si="2"/>
        <v>15</v>
      </c>
      <c r="D19" s="5">
        <v>1100</v>
      </c>
      <c r="E19">
        <f t="shared" si="3"/>
        <v>15</v>
      </c>
      <c r="F19">
        <v>1100</v>
      </c>
      <c r="G19">
        <f t="shared" si="4"/>
        <v>15</v>
      </c>
      <c r="H19">
        <v>1100</v>
      </c>
      <c r="I19">
        <f t="shared" si="5"/>
        <v>15</v>
      </c>
      <c r="J19">
        <v>1100</v>
      </c>
      <c r="K19">
        <f t="shared" si="6"/>
        <v>15</v>
      </c>
      <c r="L19">
        <v>1100</v>
      </c>
      <c r="M19">
        <f t="shared" si="7"/>
        <v>15</v>
      </c>
      <c r="N19" s="4">
        <f t="shared" si="0"/>
        <v>1100</v>
      </c>
      <c r="O19">
        <v>15</v>
      </c>
    </row>
    <row r="20" spans="1:15" x14ac:dyDescent="0.25">
      <c r="A20">
        <f t="shared" si="1"/>
        <v>16</v>
      </c>
      <c r="B20">
        <v>718</v>
      </c>
      <c r="C20">
        <f t="shared" si="2"/>
        <v>16</v>
      </c>
      <c r="D20" s="5">
        <v>1100</v>
      </c>
      <c r="E20">
        <f t="shared" si="3"/>
        <v>16</v>
      </c>
      <c r="F20">
        <v>1100</v>
      </c>
      <c r="G20">
        <f t="shared" si="4"/>
        <v>16</v>
      </c>
      <c r="H20">
        <v>1100</v>
      </c>
      <c r="I20">
        <f t="shared" si="5"/>
        <v>16</v>
      </c>
      <c r="J20">
        <v>1100</v>
      </c>
      <c r="K20">
        <f t="shared" si="6"/>
        <v>16</v>
      </c>
      <c r="L20">
        <v>1100</v>
      </c>
      <c r="M20">
        <f t="shared" si="7"/>
        <v>16</v>
      </c>
      <c r="N20" s="4">
        <f t="shared" si="0"/>
        <v>1100</v>
      </c>
      <c r="O20">
        <v>16</v>
      </c>
    </row>
    <row r="21" spans="1:15" x14ac:dyDescent="0.25">
      <c r="A21">
        <f t="shared" si="1"/>
        <v>17</v>
      </c>
      <c r="B21">
        <v>718</v>
      </c>
      <c r="C21">
        <f t="shared" si="2"/>
        <v>17</v>
      </c>
      <c r="D21" s="5">
        <v>1100</v>
      </c>
      <c r="E21">
        <f t="shared" si="3"/>
        <v>17</v>
      </c>
      <c r="F21">
        <v>1100</v>
      </c>
      <c r="G21">
        <f t="shared" si="4"/>
        <v>17</v>
      </c>
      <c r="H21">
        <v>1100</v>
      </c>
      <c r="I21">
        <f t="shared" si="5"/>
        <v>17</v>
      </c>
      <c r="J21">
        <v>1100</v>
      </c>
      <c r="K21">
        <f t="shared" si="6"/>
        <v>17</v>
      </c>
      <c r="L21">
        <v>1100</v>
      </c>
      <c r="M21">
        <f t="shared" si="7"/>
        <v>17</v>
      </c>
      <c r="N21" s="4">
        <f t="shared" si="0"/>
        <v>1100</v>
      </c>
      <c r="O21">
        <v>17</v>
      </c>
    </row>
    <row r="22" spans="1:15" x14ac:dyDescent="0.25">
      <c r="A22">
        <f t="shared" si="1"/>
        <v>18</v>
      </c>
      <c r="B22">
        <v>718</v>
      </c>
      <c r="C22">
        <f t="shared" si="2"/>
        <v>18</v>
      </c>
      <c r="D22" s="5">
        <v>1100</v>
      </c>
      <c r="E22">
        <f t="shared" si="3"/>
        <v>18</v>
      </c>
      <c r="F22">
        <v>1100</v>
      </c>
      <c r="G22">
        <f t="shared" si="4"/>
        <v>18</v>
      </c>
      <c r="H22">
        <v>1100</v>
      </c>
      <c r="I22">
        <f t="shared" si="5"/>
        <v>18</v>
      </c>
      <c r="J22">
        <v>1100</v>
      </c>
      <c r="K22">
        <f t="shared" si="6"/>
        <v>18</v>
      </c>
      <c r="L22">
        <v>1100</v>
      </c>
      <c r="M22">
        <f t="shared" si="7"/>
        <v>18</v>
      </c>
      <c r="N22" s="4">
        <f t="shared" si="0"/>
        <v>1100</v>
      </c>
      <c r="O22">
        <v>18</v>
      </c>
    </row>
    <row r="23" spans="1:15" x14ac:dyDescent="0.25">
      <c r="A23">
        <f t="shared" si="1"/>
        <v>19</v>
      </c>
      <c r="B23">
        <v>718</v>
      </c>
      <c r="C23">
        <f t="shared" si="2"/>
        <v>19</v>
      </c>
      <c r="D23" s="5">
        <v>1100</v>
      </c>
      <c r="E23">
        <f t="shared" si="3"/>
        <v>19</v>
      </c>
      <c r="F23">
        <v>1100</v>
      </c>
      <c r="G23">
        <f t="shared" si="4"/>
        <v>19</v>
      </c>
      <c r="H23">
        <v>1100</v>
      </c>
      <c r="I23">
        <f t="shared" si="5"/>
        <v>19</v>
      </c>
      <c r="J23">
        <v>1100</v>
      </c>
      <c r="K23">
        <f t="shared" si="6"/>
        <v>19</v>
      </c>
      <c r="L23">
        <v>1100</v>
      </c>
      <c r="M23">
        <f t="shared" si="7"/>
        <v>19</v>
      </c>
      <c r="N23" s="4">
        <f t="shared" si="0"/>
        <v>1100</v>
      </c>
      <c r="O23">
        <v>19</v>
      </c>
    </row>
    <row r="24" spans="1:15" x14ac:dyDescent="0.25">
      <c r="A24">
        <f t="shared" si="1"/>
        <v>20.99</v>
      </c>
      <c r="B24">
        <v>718</v>
      </c>
      <c r="C24">
        <f t="shared" si="2"/>
        <v>20</v>
      </c>
      <c r="D24" s="5">
        <v>1100</v>
      </c>
      <c r="E24">
        <f t="shared" si="3"/>
        <v>20</v>
      </c>
      <c r="F24">
        <v>1100</v>
      </c>
      <c r="G24">
        <f t="shared" si="4"/>
        <v>20</v>
      </c>
      <c r="H24">
        <v>1100</v>
      </c>
      <c r="I24">
        <f t="shared" si="5"/>
        <v>20</v>
      </c>
      <c r="J24">
        <v>1100</v>
      </c>
      <c r="K24">
        <f t="shared" si="6"/>
        <v>20</v>
      </c>
      <c r="L24">
        <v>1100</v>
      </c>
      <c r="M24">
        <f t="shared" si="7"/>
        <v>20</v>
      </c>
      <c r="N24" s="4">
        <f t="shared" si="0"/>
        <v>1100</v>
      </c>
      <c r="O24">
        <v>20</v>
      </c>
    </row>
    <row r="25" spans="1:15" x14ac:dyDescent="0.25">
      <c r="A25">
        <f t="shared" si="1"/>
        <v>21</v>
      </c>
      <c r="B25">
        <v>1114</v>
      </c>
      <c r="C25">
        <f t="shared" si="2"/>
        <v>21</v>
      </c>
      <c r="D25" s="5">
        <v>1100</v>
      </c>
      <c r="E25">
        <f t="shared" si="3"/>
        <v>21</v>
      </c>
      <c r="F25">
        <v>1100</v>
      </c>
      <c r="G25">
        <f t="shared" si="4"/>
        <v>21</v>
      </c>
      <c r="H25">
        <v>1100</v>
      </c>
      <c r="I25">
        <f t="shared" si="5"/>
        <v>21</v>
      </c>
      <c r="J25">
        <v>1100</v>
      </c>
      <c r="K25">
        <f t="shared" si="6"/>
        <v>21</v>
      </c>
      <c r="L25">
        <v>1100</v>
      </c>
      <c r="M25">
        <f t="shared" si="7"/>
        <v>21</v>
      </c>
      <c r="N25" s="4">
        <f t="shared" si="0"/>
        <v>1100</v>
      </c>
      <c r="O25">
        <v>21</v>
      </c>
    </row>
    <row r="26" spans="1:15" x14ac:dyDescent="0.25">
      <c r="A26">
        <f t="shared" si="1"/>
        <v>22</v>
      </c>
      <c r="B26">
        <v>1114</v>
      </c>
      <c r="C26">
        <f t="shared" si="2"/>
        <v>22</v>
      </c>
      <c r="D26" s="5">
        <v>1100</v>
      </c>
      <c r="E26">
        <f t="shared" si="3"/>
        <v>22</v>
      </c>
      <c r="F26">
        <v>1100</v>
      </c>
      <c r="G26">
        <f t="shared" si="4"/>
        <v>22</v>
      </c>
      <c r="H26">
        <v>1100</v>
      </c>
      <c r="I26">
        <f t="shared" si="5"/>
        <v>22</v>
      </c>
      <c r="J26">
        <v>1100</v>
      </c>
      <c r="K26">
        <f t="shared" si="6"/>
        <v>22</v>
      </c>
      <c r="L26">
        <v>1100</v>
      </c>
      <c r="M26">
        <f t="shared" si="7"/>
        <v>22</v>
      </c>
      <c r="N26" s="4">
        <f t="shared" si="0"/>
        <v>1100</v>
      </c>
      <c r="O26">
        <v>22</v>
      </c>
    </row>
    <row r="27" spans="1:15" x14ac:dyDescent="0.25">
      <c r="A27">
        <f t="shared" si="1"/>
        <v>23</v>
      </c>
      <c r="B27">
        <v>1114</v>
      </c>
      <c r="C27">
        <f t="shared" si="2"/>
        <v>23</v>
      </c>
      <c r="D27" s="5">
        <v>1100</v>
      </c>
      <c r="E27">
        <f t="shared" si="3"/>
        <v>23</v>
      </c>
      <c r="F27">
        <v>1100</v>
      </c>
      <c r="G27">
        <f t="shared" si="4"/>
        <v>23</v>
      </c>
      <c r="H27">
        <v>1100</v>
      </c>
      <c r="I27">
        <f t="shared" si="5"/>
        <v>23</v>
      </c>
      <c r="J27">
        <v>1100</v>
      </c>
      <c r="K27">
        <f t="shared" si="6"/>
        <v>23</v>
      </c>
      <c r="L27">
        <v>1100</v>
      </c>
      <c r="M27">
        <f t="shared" si="7"/>
        <v>23</v>
      </c>
      <c r="N27" s="4">
        <f t="shared" si="0"/>
        <v>1100</v>
      </c>
      <c r="O27">
        <v>23</v>
      </c>
    </row>
    <row r="28" spans="1:15" x14ac:dyDescent="0.25">
      <c r="A28">
        <f t="shared" si="1"/>
        <v>24</v>
      </c>
      <c r="B28">
        <v>1114</v>
      </c>
      <c r="C28">
        <f t="shared" si="2"/>
        <v>24</v>
      </c>
      <c r="D28" s="5">
        <v>1100</v>
      </c>
      <c r="E28">
        <f t="shared" si="3"/>
        <v>24</v>
      </c>
      <c r="F28">
        <v>1100</v>
      </c>
      <c r="G28">
        <f t="shared" si="4"/>
        <v>24</v>
      </c>
      <c r="H28">
        <v>1100</v>
      </c>
      <c r="I28">
        <f t="shared" si="5"/>
        <v>24</v>
      </c>
      <c r="J28">
        <v>1100</v>
      </c>
      <c r="K28">
        <f t="shared" si="6"/>
        <v>24</v>
      </c>
      <c r="L28">
        <v>1100</v>
      </c>
      <c r="M28">
        <f t="shared" si="7"/>
        <v>24</v>
      </c>
      <c r="N28" s="4">
        <f t="shared" si="0"/>
        <v>1100</v>
      </c>
      <c r="O28">
        <v>24</v>
      </c>
    </row>
    <row r="29" spans="1:15" x14ac:dyDescent="0.25">
      <c r="A29">
        <f t="shared" si="1"/>
        <v>25</v>
      </c>
      <c r="B29">
        <v>1114</v>
      </c>
      <c r="C29">
        <f t="shared" si="2"/>
        <v>25</v>
      </c>
      <c r="D29" s="5">
        <v>1100</v>
      </c>
      <c r="E29">
        <f t="shared" si="3"/>
        <v>25</v>
      </c>
      <c r="F29">
        <v>1100</v>
      </c>
      <c r="G29">
        <f t="shared" si="4"/>
        <v>25</v>
      </c>
      <c r="H29">
        <v>1100</v>
      </c>
      <c r="I29">
        <f t="shared" si="5"/>
        <v>25</v>
      </c>
      <c r="J29">
        <v>1100</v>
      </c>
      <c r="K29">
        <f t="shared" si="6"/>
        <v>25</v>
      </c>
      <c r="L29">
        <v>1100</v>
      </c>
      <c r="M29">
        <f t="shared" si="7"/>
        <v>25</v>
      </c>
      <c r="N29" s="4">
        <f t="shared" si="0"/>
        <v>1100</v>
      </c>
      <c r="O29">
        <v>25</v>
      </c>
    </row>
    <row r="30" spans="1:15" x14ac:dyDescent="0.25">
      <c r="A30">
        <f t="shared" si="1"/>
        <v>26</v>
      </c>
      <c r="B30">
        <v>1114</v>
      </c>
      <c r="C30">
        <f t="shared" si="2"/>
        <v>26</v>
      </c>
      <c r="D30" s="5">
        <v>1100</v>
      </c>
      <c r="E30">
        <f t="shared" si="3"/>
        <v>26</v>
      </c>
      <c r="F30">
        <v>1100</v>
      </c>
      <c r="G30">
        <f t="shared" si="4"/>
        <v>26</v>
      </c>
      <c r="H30">
        <v>1100</v>
      </c>
      <c r="I30">
        <f t="shared" si="5"/>
        <v>26</v>
      </c>
      <c r="J30">
        <v>1100</v>
      </c>
      <c r="K30">
        <f t="shared" si="6"/>
        <v>26</v>
      </c>
      <c r="L30">
        <v>1100</v>
      </c>
      <c r="M30">
        <f t="shared" si="7"/>
        <v>26</v>
      </c>
      <c r="N30" s="4">
        <f t="shared" si="0"/>
        <v>1100</v>
      </c>
      <c r="O30">
        <v>26</v>
      </c>
    </row>
    <row r="31" spans="1:15" x14ac:dyDescent="0.25">
      <c r="A31">
        <f t="shared" si="1"/>
        <v>27</v>
      </c>
      <c r="B31">
        <v>1114</v>
      </c>
      <c r="C31">
        <f t="shared" si="2"/>
        <v>27</v>
      </c>
      <c r="D31" s="5">
        <v>1100</v>
      </c>
      <c r="E31">
        <f t="shared" si="3"/>
        <v>27</v>
      </c>
      <c r="F31">
        <v>1100</v>
      </c>
      <c r="G31">
        <f t="shared" si="4"/>
        <v>27</v>
      </c>
      <c r="H31">
        <v>1100</v>
      </c>
      <c r="I31">
        <f t="shared" si="5"/>
        <v>27</v>
      </c>
      <c r="J31">
        <v>1100</v>
      </c>
      <c r="K31">
        <f t="shared" si="6"/>
        <v>27</v>
      </c>
      <c r="L31">
        <v>1100</v>
      </c>
      <c r="M31">
        <f t="shared" si="7"/>
        <v>27</v>
      </c>
      <c r="N31" s="4">
        <f t="shared" si="0"/>
        <v>1100</v>
      </c>
      <c r="O31">
        <v>27</v>
      </c>
    </row>
    <row r="32" spans="1:15" x14ac:dyDescent="0.25">
      <c r="A32">
        <f t="shared" si="1"/>
        <v>28</v>
      </c>
      <c r="B32">
        <v>1114</v>
      </c>
      <c r="C32">
        <f t="shared" si="2"/>
        <v>28</v>
      </c>
      <c r="D32" s="5">
        <v>1100</v>
      </c>
      <c r="E32">
        <f t="shared" si="3"/>
        <v>28</v>
      </c>
      <c r="F32">
        <v>1100</v>
      </c>
      <c r="G32">
        <f t="shared" si="4"/>
        <v>28</v>
      </c>
      <c r="H32">
        <v>1100</v>
      </c>
      <c r="I32">
        <f t="shared" si="5"/>
        <v>28</v>
      </c>
      <c r="J32">
        <v>1100</v>
      </c>
      <c r="K32">
        <f t="shared" si="6"/>
        <v>28</v>
      </c>
      <c r="L32">
        <v>1100</v>
      </c>
      <c r="M32">
        <f t="shared" si="7"/>
        <v>28</v>
      </c>
      <c r="N32" s="4">
        <f t="shared" si="0"/>
        <v>1100</v>
      </c>
      <c r="O32">
        <v>28</v>
      </c>
    </row>
    <row r="33" spans="1:15" x14ac:dyDescent="0.25">
      <c r="A33">
        <f t="shared" si="1"/>
        <v>29</v>
      </c>
      <c r="B33">
        <v>1114</v>
      </c>
      <c r="C33">
        <f t="shared" si="2"/>
        <v>29</v>
      </c>
      <c r="D33" s="5">
        <v>1100</v>
      </c>
      <c r="E33">
        <f t="shared" si="3"/>
        <v>29</v>
      </c>
      <c r="F33">
        <v>1100</v>
      </c>
      <c r="G33">
        <f t="shared" si="4"/>
        <v>29</v>
      </c>
      <c r="H33">
        <v>1100</v>
      </c>
      <c r="I33">
        <f t="shared" si="5"/>
        <v>29</v>
      </c>
      <c r="J33">
        <v>1100</v>
      </c>
      <c r="K33">
        <f t="shared" si="6"/>
        <v>29</v>
      </c>
      <c r="L33">
        <v>1100</v>
      </c>
      <c r="M33">
        <f t="shared" si="7"/>
        <v>29</v>
      </c>
      <c r="N33" s="4">
        <f t="shared" si="0"/>
        <v>1100</v>
      </c>
      <c r="O33">
        <v>29</v>
      </c>
    </row>
    <row r="34" spans="1:15" x14ac:dyDescent="0.25">
      <c r="A34">
        <f t="shared" si="1"/>
        <v>30</v>
      </c>
      <c r="B34">
        <v>1114</v>
      </c>
      <c r="C34">
        <f t="shared" si="2"/>
        <v>30</v>
      </c>
      <c r="D34" s="5">
        <v>1100</v>
      </c>
      <c r="E34">
        <f t="shared" si="3"/>
        <v>30</v>
      </c>
      <c r="F34">
        <v>1100</v>
      </c>
      <c r="G34">
        <f t="shared" si="4"/>
        <v>30</v>
      </c>
      <c r="H34">
        <v>1100</v>
      </c>
      <c r="I34">
        <f t="shared" si="5"/>
        <v>30</v>
      </c>
      <c r="J34">
        <v>1100</v>
      </c>
      <c r="K34">
        <f t="shared" si="6"/>
        <v>30</v>
      </c>
      <c r="L34">
        <v>1100</v>
      </c>
      <c r="M34">
        <f t="shared" si="7"/>
        <v>30</v>
      </c>
      <c r="N34" s="4">
        <f t="shared" si="0"/>
        <v>1100</v>
      </c>
      <c r="O34">
        <v>30</v>
      </c>
    </row>
    <row r="35" spans="1:15" x14ac:dyDescent="0.25">
      <c r="A35">
        <f t="shared" si="1"/>
        <v>31</v>
      </c>
      <c r="B35">
        <v>1114</v>
      </c>
      <c r="C35">
        <f t="shared" si="2"/>
        <v>31</v>
      </c>
      <c r="D35" s="5">
        <v>1100</v>
      </c>
      <c r="E35">
        <f t="shared" si="3"/>
        <v>31</v>
      </c>
      <c r="F35">
        <v>1100</v>
      </c>
      <c r="G35">
        <f t="shared" si="4"/>
        <v>31</v>
      </c>
      <c r="H35">
        <v>1100</v>
      </c>
      <c r="I35">
        <f t="shared" si="5"/>
        <v>31</v>
      </c>
      <c r="J35">
        <v>1100</v>
      </c>
      <c r="K35">
        <f t="shared" si="6"/>
        <v>31</v>
      </c>
      <c r="L35">
        <v>1100</v>
      </c>
      <c r="M35">
        <f t="shared" si="7"/>
        <v>31</v>
      </c>
      <c r="N35" s="4">
        <f t="shared" si="0"/>
        <v>1100</v>
      </c>
      <c r="O35">
        <v>31</v>
      </c>
    </row>
    <row r="36" spans="1:15" x14ac:dyDescent="0.25">
      <c r="A36">
        <f t="shared" si="1"/>
        <v>32</v>
      </c>
      <c r="B36">
        <v>1114</v>
      </c>
      <c r="C36">
        <f t="shared" si="2"/>
        <v>32</v>
      </c>
      <c r="D36" s="5">
        <v>1100</v>
      </c>
      <c r="E36">
        <f t="shared" si="3"/>
        <v>32</v>
      </c>
      <c r="F36">
        <v>1100</v>
      </c>
      <c r="G36">
        <f t="shared" si="4"/>
        <v>32</v>
      </c>
      <c r="H36">
        <v>1100</v>
      </c>
      <c r="I36">
        <f t="shared" si="5"/>
        <v>32</v>
      </c>
      <c r="J36">
        <v>1100</v>
      </c>
      <c r="K36">
        <f t="shared" si="6"/>
        <v>32</v>
      </c>
      <c r="L36">
        <v>1100</v>
      </c>
      <c r="M36">
        <f t="shared" si="7"/>
        <v>32</v>
      </c>
      <c r="N36" s="4">
        <f t="shared" si="0"/>
        <v>1100</v>
      </c>
      <c r="O36">
        <v>32</v>
      </c>
    </row>
    <row r="37" spans="1:15" x14ac:dyDescent="0.25">
      <c r="A37">
        <f t="shared" si="1"/>
        <v>33</v>
      </c>
      <c r="B37">
        <v>1114</v>
      </c>
      <c r="C37">
        <f t="shared" si="2"/>
        <v>33</v>
      </c>
      <c r="D37" s="5">
        <v>1100</v>
      </c>
      <c r="E37">
        <f t="shared" si="3"/>
        <v>33</v>
      </c>
      <c r="F37">
        <v>1100</v>
      </c>
      <c r="G37">
        <f t="shared" si="4"/>
        <v>33</v>
      </c>
      <c r="H37">
        <v>1100</v>
      </c>
      <c r="I37">
        <f t="shared" si="5"/>
        <v>33</v>
      </c>
      <c r="J37">
        <v>1100</v>
      </c>
      <c r="K37">
        <f t="shared" si="6"/>
        <v>33</v>
      </c>
      <c r="L37">
        <v>1100</v>
      </c>
      <c r="M37">
        <f t="shared" si="7"/>
        <v>33</v>
      </c>
      <c r="N37" s="4">
        <f t="shared" si="0"/>
        <v>1100</v>
      </c>
      <c r="O37">
        <v>33</v>
      </c>
    </row>
    <row r="38" spans="1:15" x14ac:dyDescent="0.25">
      <c r="A38">
        <f t="shared" si="1"/>
        <v>34</v>
      </c>
      <c r="B38">
        <v>1114</v>
      </c>
      <c r="C38">
        <f t="shared" si="2"/>
        <v>34</v>
      </c>
      <c r="D38" s="5">
        <v>1100</v>
      </c>
      <c r="E38">
        <f t="shared" si="3"/>
        <v>34</v>
      </c>
      <c r="F38">
        <v>1100</v>
      </c>
      <c r="G38">
        <f t="shared" si="4"/>
        <v>34</v>
      </c>
      <c r="H38">
        <v>1100</v>
      </c>
      <c r="I38">
        <f t="shared" si="5"/>
        <v>34</v>
      </c>
      <c r="J38">
        <v>1100</v>
      </c>
      <c r="K38">
        <f t="shared" si="6"/>
        <v>34</v>
      </c>
      <c r="L38">
        <v>1100</v>
      </c>
      <c r="M38">
        <f t="shared" si="7"/>
        <v>34</v>
      </c>
      <c r="N38" s="4">
        <f t="shared" si="0"/>
        <v>1100</v>
      </c>
      <c r="O38">
        <v>34</v>
      </c>
    </row>
    <row r="39" spans="1:15" x14ac:dyDescent="0.25">
      <c r="A39">
        <f t="shared" si="1"/>
        <v>35.99</v>
      </c>
      <c r="B39">
        <v>1114</v>
      </c>
      <c r="C39">
        <v>35.99</v>
      </c>
      <c r="D39" s="5">
        <v>1100</v>
      </c>
      <c r="E39">
        <f t="shared" si="3"/>
        <v>35.99</v>
      </c>
      <c r="F39">
        <v>1100</v>
      </c>
      <c r="G39">
        <f t="shared" si="4"/>
        <v>35.99</v>
      </c>
      <c r="H39">
        <v>1100</v>
      </c>
      <c r="I39">
        <f t="shared" si="5"/>
        <v>35.99</v>
      </c>
      <c r="J39">
        <v>1100</v>
      </c>
      <c r="K39">
        <f t="shared" si="6"/>
        <v>35.99</v>
      </c>
      <c r="L39">
        <v>1100</v>
      </c>
      <c r="M39">
        <f t="shared" si="7"/>
        <v>35.99</v>
      </c>
      <c r="N39" s="4">
        <f t="shared" si="0"/>
        <v>1100</v>
      </c>
      <c r="O39">
        <v>35</v>
      </c>
    </row>
    <row r="44" spans="1:15" x14ac:dyDescent="0.25">
      <c r="G44" s="4">
        <f>HARMEAN(B3:B34)</f>
        <v>729.99218486016025</v>
      </c>
      <c r="H44" s="4">
        <f>AVERAGE(G44:G44)</f>
        <v>729.99218486016025</v>
      </c>
    </row>
    <row r="45" spans="1:15" x14ac:dyDescent="0.25">
      <c r="H45" t="e">
        <f>STDEV(G44:G44)</f>
        <v>#DIV/0!</v>
      </c>
    </row>
    <row r="46" spans="1:15" x14ac:dyDescent="0.25">
      <c r="H46" t="e">
        <f>H45/H44</f>
        <v>#DIV/0!</v>
      </c>
    </row>
    <row r="47" spans="1:15" x14ac:dyDescent="0.25">
      <c r="H47">
        <v>360</v>
      </c>
    </row>
    <row r="48" spans="1:15" x14ac:dyDescent="0.25">
      <c r="H48">
        <v>295</v>
      </c>
    </row>
  </sheetData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AQ_centro (5)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</dc:creator>
  <cp:lastModifiedBy>Mc</cp:lastModifiedBy>
  <dcterms:created xsi:type="dcterms:W3CDTF">2015-05-27T19:03:36Z</dcterms:created>
  <dcterms:modified xsi:type="dcterms:W3CDTF">2015-05-27T19:08:07Z</dcterms:modified>
</cp:coreProperties>
</file>