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4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Owner\iCloudDrive\"/>
    </mc:Choice>
  </mc:AlternateContent>
  <xr:revisionPtr revIDLastSave="0" documentId="13_ncr:1_{06184132-38EE-46BF-8C52-CB8A2B8712BF}" xr6:coauthVersionLast="45" xr6:coauthVersionMax="45" xr10:uidLastSave="{00000000-0000-0000-0000-000000000000}"/>
  <bookViews>
    <workbookView xWindow="1200" yWindow="-103" windowWidth="15360" windowHeight="9463" activeTab="1" xr2:uid="{00000000-000D-0000-FFFF-FFFF00000000}"/>
  </bookViews>
  <sheets>
    <sheet name="Sheet1" sheetId="1" r:id="rId1"/>
    <sheet name="Freeman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2" l="1"/>
  <c r="F4" i="2"/>
  <c r="E4" i="2"/>
  <c r="G3" i="2"/>
  <c r="F3" i="2"/>
  <c r="E3" i="2"/>
  <c r="G2" i="2"/>
  <c r="F2" i="2"/>
  <c r="E2" i="2"/>
  <c r="F1" i="1"/>
  <c r="G1" i="1" a="1"/>
  <c r="G1" i="1"/>
  <c r="H1" i="1" a="1"/>
  <c r="H1" i="1"/>
  <c r="I1" i="1"/>
  <c r="F2" i="1"/>
  <c r="G2" i="1" a="1"/>
  <c r="G2" i="1"/>
  <c r="H2" i="1" a="1"/>
  <c r="H2" i="1"/>
  <c r="I2" i="1"/>
  <c r="F3" i="1"/>
  <c r="G3" i="1" a="1"/>
  <c r="G3" i="1"/>
  <c r="H3" i="1" a="1"/>
  <c r="H3" i="1"/>
  <c r="I3" i="1"/>
  <c r="F4" i="1"/>
  <c r="G4" i="1" a="1"/>
  <c r="G4" i="1"/>
  <c r="H4" i="1" a="1"/>
  <c r="H4" i="1"/>
  <c r="I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<sst xmlns="http://schemas.openxmlformats.org/spreadsheetml/2006/main" count="32" uniqueCount="19">
  <si>
    <t>C</t>
  </si>
  <si>
    <t>My Data</t>
  </si>
  <si>
    <t>Bob's Stuff</t>
  </si>
  <si>
    <t>Monday</t>
  </si>
  <si>
    <t>Green.lnk</t>
  </si>
  <si>
    <t>Tuesday</t>
  </si>
  <si>
    <t>Monday.lnk</t>
  </si>
  <si>
    <t>Tuesday.lmk</t>
  </si>
  <si>
    <t>Blue.lnk</t>
  </si>
  <si>
    <t>Task</t>
  </si>
  <si>
    <t>Start</t>
  </si>
  <si>
    <t>Finish</t>
  </si>
  <si>
    <t>Status</t>
  </si>
  <si>
    <t>At Risk</t>
  </si>
  <si>
    <t>On Time</t>
  </si>
  <si>
    <t>Overdue</t>
  </si>
  <si>
    <t>Plan</t>
  </si>
  <si>
    <t>Execute</t>
  </si>
  <si>
    <t>Finalize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</si>
</sst>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21" formatCode="d\-mmm"/>
    </dxf>
    <dxf>
      <numFmt numFmtId="21" formatCode="d\-m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3"/>
          <c:order val="0"/>
          <c:spPr>
            <a:noFill/>
            <a:ln>
              <a:noFill/>
            </a:ln>
            <a:effectLst/>
          </c:spPr>
          <c:invertIfNegative val="0"/>
          <c:cat>
            <c:strRef>
              <c:f>Freeman!$A$2:$A$4</c:f>
              <c:strCache>
                <c:ptCount val="3"/>
                <c:pt idx="0">
                  <c:v>Plan</c:v>
                </c:pt>
                <c:pt idx="1">
                  <c:v>Execute</c:v>
                </c:pt>
                <c:pt idx="2">
                  <c:v>Finalize</c:v>
                </c:pt>
              </c:strCache>
            </c:strRef>
          </c:cat>
          <c:val>
            <c:numRef>
              <c:f>Freeman!$B$2:$B$4</c:f>
              <c:numCache>
                <c:formatCode>d\-mmm</c:formatCode>
                <c:ptCount val="3"/>
                <c:pt idx="0">
                  <c:v>43997</c:v>
                </c:pt>
                <c:pt idx="1">
                  <c:v>44013</c:v>
                </c:pt>
                <c:pt idx="2">
                  <c:v>44044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3C-42B6-BF23-EFF66E38986E}"/>
            </c:ext>
          </c:extLst>
        </c:ser>
        <c:ser>
          <c:idx val="0"/>
          <c:order val="1"/>
          <c:tx>
            <c:strRef>
              <c:f>Freeman!$E$1</c:f>
              <c:strCache>
                <c:ptCount val="1"/>
                <c:pt idx="0">
                  <c:v>At Risk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Freeman!$E$2:$E$4</c:f>
              <c:numCache>
                <c:formatCode>General</c:formatCode>
                <c:ptCount val="3"/>
                <c:pt idx="0">
                  <c:v>0</c:v>
                </c:pt>
                <c:pt idx="1">
                  <c:v>30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3C-42B6-BF23-EFF66E38986E}"/>
            </c:ext>
          </c:extLst>
        </c:ser>
        <c:ser>
          <c:idx val="1"/>
          <c:order val="2"/>
          <c:tx>
            <c:strRef>
              <c:f>Freeman!$F$1</c:f>
              <c:strCache>
                <c:ptCount val="1"/>
                <c:pt idx="0">
                  <c:v>On Time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Freeman!$F$2:$F$4</c:f>
              <c:numCache>
                <c:formatCode>General</c:formatCode>
                <c:ptCount val="3"/>
                <c:pt idx="0">
                  <c:v>15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3C-42B6-BF23-EFF66E38986E}"/>
            </c:ext>
          </c:extLst>
        </c:ser>
        <c:ser>
          <c:idx val="2"/>
          <c:order val="3"/>
          <c:tx>
            <c:strRef>
              <c:f>Freeman!$G$1</c:f>
              <c:strCache>
                <c:ptCount val="1"/>
                <c:pt idx="0">
                  <c:v>Overdue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Freeman!$G$2:$G$4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3C-42B6-BF23-EFF66E389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269328"/>
        <c:axId val="2086848464"/>
      </c:barChart>
      <c:catAx>
        <c:axId val="79269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6848464"/>
        <c:crosses val="autoZero"/>
        <c:auto val="0"/>
        <c:lblAlgn val="ctr"/>
        <c:lblOffset val="100"/>
        <c:noMultiLvlLbl val="0"/>
      </c:catAx>
      <c:valAx>
        <c:axId val="2086848464"/>
        <c:scaling>
          <c:orientation val="minMax"/>
          <c:min val="43997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\-m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269328"/>
        <c:crosses val="autoZero"/>
        <c:crossBetween val="between"/>
        <c:majorUnit val="7"/>
        <c:min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92529</xdr:colOff>
      <xdr:row>4</xdr:row>
      <xdr:rowOff>108856</xdr:rowOff>
    </xdr:from>
    <xdr:to>
      <xdr:col>7</xdr:col>
      <xdr:colOff>16329</xdr:colOff>
      <xdr:row>19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CFEE7A-31B5-4339-938E-B264B6AF50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4C0579-7265-40F2-A63C-028BE85EE07F}" name="Table1" displayName="Table1" ref="A1:G4" totalsRowShown="0">
  <autoFilter ref="A1:G4" xr:uid="{A747D42A-09DA-4E51-B89B-5ECB20AFF82F}"/>
  <tableColumns count="7">
    <tableColumn id="1" xr3:uid="{EDA228DA-3BB3-45EE-BD4E-5D19BD604AA4}" name="Task"/>
    <tableColumn id="2" xr3:uid="{60E2CBFF-2CB1-4186-96C3-D4AB1F248F2D}" name="Start" dataDxfId="2"/>
    <tableColumn id="3" xr3:uid="{90030C35-46CD-40C5-BAD6-7BC077CD4001}" name="Finish" dataDxfId="1"/>
    <tableColumn id="4" xr3:uid="{AD47B0DA-BD81-4B2A-8587-DF53DD593708}" name="Status"/>
    <tableColumn id="5" xr3:uid="{4330F89F-5181-4C8D-A20F-73DDC768BACE}" name="At Risk" dataDxfId="0">
      <calculatedColumnFormula>IF($D2=E$1,$C2-$B2,0)</calculatedColumnFormula>
    </tableColumn>
    <tableColumn id="6" xr3:uid="{A2E8B8E8-AA16-4F01-AD23-E4409DDCD7A0}" name="On Time">
      <calculatedColumnFormula>IF($D2=F$1,$C2-$B2,0)</calculatedColumnFormula>
    </tableColumn>
    <tableColumn id="7" xr3:uid="{E563922B-AEB9-404E-A842-DC83EC08A99C}" name="Overdue">
      <calculatedColumnFormula>IF($D2=G$1,$C2-$B2,0)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A2AE-27E6-EF47-93A0-31FAEC830AAA}">
  <dimension ref="A1:I4"/>
  <sheetViews>
    <sheetView zoomScaleNormal="150" zoomScaleSheetLayoutView="100" workbookViewId="0">
      <selection sqref="A1:XFD1048576"/>
    </sheetView>
  </sheetViews>
  <sheetFormatPr defaultRowHeight="15" x14ac:dyDescent="0.2"/>
  <cols>
    <col min="1" max="1" width="2.82421875" customWidth="1"/>
    <col min="2" max="2" width="7.6640625" bestFit="1" customWidth="1"/>
    <col min="3" max="3" width="9.55078125" bestFit="1" customWidth="1"/>
    <col min="4" max="4" width="7.53125" bestFit="1" customWidth="1"/>
    <col min="5" max="5" width="10.89453125" bestFit="1" customWidth="1"/>
    <col min="6" max="6" width="1.8828125" bestFit="1" customWidth="1"/>
    <col min="7" max="7" width="7.53125" bestFit="1" customWidth="1"/>
    <col min="8" max="8" width="10.8945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f>COUNTA(A1:E1)</f>
        <v>5</v>
      </c>
      <c r="G1" t="str" cm="1">
        <f t="array" ref="G1">INDEX($A1:$E1,$F1-1)</f>
        <v>Monday</v>
      </c>
      <c r="H1" t="str" cm="1">
        <f t="array" ref="H1">INDEX($A1:$E1,$F1)</f>
        <v>Green.lnk</v>
      </c>
      <c r="I1" t="b">
        <f>G1=LEFT(H1,LEN(H1)-4)</f>
        <v>0</v>
      </c>
    </row>
    <row r="2" spans="1:9" x14ac:dyDescent="0.2">
      <c r="A2" t="s">
        <v>0</v>
      </c>
      <c r="B2" t="s">
        <v>1</v>
      </c>
      <c r="C2" t="s">
        <v>3</v>
      </c>
      <c r="D2" t="s">
        <v>6</v>
      </c>
      <c r="F2">
        <f t="shared" ref="F2:F4" si="0">COUNTA(A2:E2)</f>
        <v>4</v>
      </c>
      <c r="G2" t="str" cm="1">
        <f t="array" ref="G2">INDEX($A2:$E2,$F2-1)</f>
        <v>Monday</v>
      </c>
      <c r="H2" t="str" cm="1">
        <f t="array" ref="H2">INDEX($A2:$E2,$F2)</f>
        <v>Monday.lnk</v>
      </c>
      <c r="I2" t="b">
        <f t="shared" ref="I2:I4" si="1">G2=LEFT(H2,LEN(H2)-4)</f>
        <v>1</v>
      </c>
    </row>
    <row r="3" spans="1:9" x14ac:dyDescent="0.2">
      <c r="A3" t="s">
        <v>0</v>
      </c>
      <c r="B3" t="s">
        <v>1</v>
      </c>
      <c r="C3" t="s">
        <v>2</v>
      </c>
      <c r="D3" t="s">
        <v>5</v>
      </c>
      <c r="E3" t="s">
        <v>7</v>
      </c>
      <c r="F3">
        <f t="shared" si="0"/>
        <v>5</v>
      </c>
      <c r="G3" t="str" cm="1">
        <f t="array" ref="G3">INDEX($A3:$E3,$F3-1)</f>
        <v>Tuesday</v>
      </c>
      <c r="H3" t="str" cm="1">
        <f t="array" ref="H3">INDEX($A3:$E3,$F3)</f>
        <v>Tuesday.lmk</v>
      </c>
      <c r="I3" t="b">
        <f t="shared" si="1"/>
        <v>1</v>
      </c>
    </row>
    <row r="4" spans="1:9" x14ac:dyDescent="0.2">
      <c r="A4" t="s">
        <v>0</v>
      </c>
      <c r="B4" t="s">
        <v>1</v>
      </c>
      <c r="C4" t="s">
        <v>2</v>
      </c>
      <c r="D4" t="s">
        <v>5</v>
      </c>
      <c r="E4" t="s">
        <v>8</v>
      </c>
      <c r="F4">
        <f t="shared" si="0"/>
        <v>5</v>
      </c>
      <c r="G4" t="str" cm="1">
        <f t="array" ref="G4">INDEX($A4:$E4,$F4-1)</f>
        <v>Tuesday</v>
      </c>
      <c r="H4" t="str" cm="1">
        <f t="array" ref="H4">INDEX($A4:$E4,$F4)</f>
        <v>Blue.lnk</v>
      </c>
      <c r="I4" t="b">
        <f t="shared" si="1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4D9B4-9982-EB48-8896-A7A0FC99119E}">
  <dimension ref="A1:G4"/>
  <sheetViews>
    <sheetView tabSelected="1" zoomScaleNormal="150" zoomScaleSheetLayoutView="100" workbookViewId="0">
      <selection activeCell="B4" sqref="B4"/>
    </sheetView>
  </sheetViews>
  <sheetFormatPr defaultRowHeight="15" x14ac:dyDescent="0.2"/>
  <cols>
    <col min="1" max="1" width="7.12890625" bestFit="1" customWidth="1"/>
    <col min="2" max="2" width="6.72265625" customWidth="1"/>
    <col min="3" max="3" width="7.3984375" customWidth="1"/>
    <col min="4" max="4" width="7.80078125" customWidth="1"/>
    <col min="5" max="5" width="8.33984375" customWidth="1"/>
    <col min="6" max="6" width="9.68359375" customWidth="1"/>
    <col min="7" max="7" width="9.81640625" customWidth="1"/>
  </cols>
  <sheetData>
    <row r="1" spans="1:7" x14ac:dyDescent="0.2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  <row r="2" spans="1:7" x14ac:dyDescent="0.2">
      <c r="A2" t="s">
        <v>16</v>
      </c>
      <c r="B2" s="1">
        <v>43997</v>
      </c>
      <c r="C2" s="1">
        <v>44012</v>
      </c>
      <c r="D2" t="s">
        <v>14</v>
      </c>
      <c r="E2">
        <f t="shared" ref="E2:G4" si="0">IF($D2=E$1,$C2-$B2,0)</f>
        <v>0</v>
      </c>
      <c r="F2">
        <f t="shared" si="0"/>
        <v>15</v>
      </c>
      <c r="G2">
        <f t="shared" si="0"/>
        <v>0</v>
      </c>
    </row>
    <row r="3" spans="1:7" x14ac:dyDescent="0.2">
      <c r="A3" t="s">
        <v>17</v>
      </c>
      <c r="B3" s="1">
        <v>44013</v>
      </c>
      <c r="C3" s="1">
        <v>44043</v>
      </c>
      <c r="D3" t="s">
        <v>13</v>
      </c>
      <c r="E3">
        <f t="shared" si="0"/>
        <v>30</v>
      </c>
      <c r="F3">
        <f t="shared" si="0"/>
        <v>0</v>
      </c>
      <c r="G3">
        <f t="shared" si="0"/>
        <v>0</v>
      </c>
    </row>
    <row r="4" spans="1:7" x14ac:dyDescent="0.2">
      <c r="A4" t="s">
        <v>18</v>
      </c>
      <c r="B4" s="1">
        <v>44044</v>
      </c>
      <c r="C4" s="1">
        <v>44057</v>
      </c>
      <c r="D4" t="s">
        <v>15</v>
      </c>
      <c r="E4">
        <f t="shared" si="0"/>
        <v>0</v>
      </c>
      <c r="F4">
        <f t="shared" si="0"/>
        <v>0</v>
      </c>
      <c r="G4">
        <f t="shared" si="0"/>
        <v>13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Freeman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Skip Metzger</dc:creator>
  <cp:lastModifiedBy>Owner</cp:lastModifiedBy>
  <dcterms:created xsi:type="dcterms:W3CDTF">2020-05-16T23:06:42Z</dcterms:created>
  <dcterms:modified xsi:type="dcterms:W3CDTF">2020-05-17T19:12:31Z</dcterms:modified>
</cp:coreProperties>
</file>